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计划表" sheetId="1" r:id="rId1"/>
  </sheets>
  <definedNames>
    <definedName name="_xlnm._FilterDatabase" localSheetId="0" hidden="1">项目计划表!$A$6:$Q$9</definedName>
    <definedName name="_xlnm.Print_Titles" localSheetId="0">项目计划表!$2:$4</definedName>
  </definedNames>
  <calcPr calcId="144525"/>
</workbook>
</file>

<file path=xl/sharedStrings.xml><?xml version="1.0" encoding="utf-8"?>
<sst xmlns="http://schemas.openxmlformats.org/spreadsheetml/2006/main" count="74" uniqueCount="67">
  <si>
    <r>
      <rPr>
        <sz val="11"/>
        <color theme="1"/>
        <rFont val="方正黑体_GBK"/>
        <charset val="134"/>
      </rPr>
      <t>附件：</t>
    </r>
    <r>
      <rPr>
        <sz val="11"/>
        <color theme="1"/>
        <rFont val="Times New Roman"/>
        <charset val="134"/>
      </rPr>
      <t>1</t>
    </r>
  </si>
  <si>
    <t>萧县2021年清理回收资金另安排项目计划表</t>
  </si>
  <si>
    <t>序号</t>
  </si>
  <si>
    <t>项目名称</t>
  </si>
  <si>
    <t>建设性质</t>
  </si>
  <si>
    <t>责任单位（主管部门）</t>
  </si>
  <si>
    <t>实施单位和责任人</t>
  </si>
  <si>
    <t>实施地点</t>
  </si>
  <si>
    <t>时间进度
（实施期限）</t>
  </si>
  <si>
    <t>建设任务和补助标准
（内容及规模）</t>
  </si>
  <si>
    <t>资金规模（万元）</t>
  </si>
  <si>
    <t>资金筹措方式</t>
  </si>
  <si>
    <t>受益对象</t>
  </si>
  <si>
    <t>绩效目标</t>
  </si>
  <si>
    <t>群众参与</t>
  </si>
  <si>
    <t>带贫减贫机制</t>
  </si>
  <si>
    <t>备注</t>
  </si>
  <si>
    <t>清理衔接资金</t>
  </si>
  <si>
    <t>清理扶贫资金</t>
  </si>
  <si>
    <t>户数</t>
  </si>
  <si>
    <t>人数</t>
  </si>
  <si>
    <r>
      <rPr>
        <b/>
        <sz val="12"/>
        <rFont val="方正仿宋_GBK"/>
        <charset val="134"/>
      </rPr>
      <t>合计</t>
    </r>
  </si>
  <si>
    <r>
      <rPr>
        <sz val="12"/>
        <rFont val="方正仿宋_GBK"/>
        <charset val="134"/>
      </rPr>
      <t>黄庙</t>
    </r>
    <r>
      <rPr>
        <sz val="12"/>
        <rFont val="Times New Roman"/>
        <charset val="134"/>
      </rPr>
      <t>--</t>
    </r>
    <r>
      <rPr>
        <sz val="12"/>
        <rFont val="方正仿宋_GBK"/>
        <charset val="134"/>
      </rPr>
      <t>黄庄自然村道路建设项目</t>
    </r>
  </si>
  <si>
    <r>
      <rPr>
        <sz val="12"/>
        <rFont val="方正仿宋_GBK"/>
        <charset val="134"/>
      </rPr>
      <t>改建</t>
    </r>
  </si>
  <si>
    <r>
      <rPr>
        <sz val="12"/>
        <rFont val="方正仿宋_GBK"/>
        <charset val="134"/>
      </rPr>
      <t>县交通局</t>
    </r>
  </si>
  <si>
    <r>
      <rPr>
        <sz val="12"/>
        <rFont val="方正仿宋_GBK"/>
        <charset val="134"/>
      </rPr>
      <t>杨楼镇黄蓓蓓</t>
    </r>
  </si>
  <si>
    <r>
      <rPr>
        <sz val="12"/>
        <rFont val="方正仿宋_GBK"/>
        <charset val="134"/>
      </rPr>
      <t>黄庙村</t>
    </r>
  </si>
  <si>
    <r>
      <rPr>
        <sz val="12"/>
        <rFont val="Times New Roman"/>
        <charset val="134"/>
      </rPr>
      <t>2021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-12</t>
    </r>
    <r>
      <rPr>
        <sz val="12"/>
        <rFont val="方正仿宋_GBK"/>
        <charset val="134"/>
      </rPr>
      <t>月</t>
    </r>
  </si>
  <si>
    <r>
      <rPr>
        <sz val="12"/>
        <rFont val="方正仿宋_GBK"/>
        <charset val="134"/>
      </rPr>
      <t>修建道路总长</t>
    </r>
    <r>
      <rPr>
        <sz val="12"/>
        <rFont val="Times New Roman"/>
        <charset val="134"/>
      </rPr>
      <t>2.23</t>
    </r>
    <r>
      <rPr>
        <sz val="12"/>
        <rFont val="方正仿宋_GBK"/>
        <charset val="134"/>
      </rPr>
      <t>公里、宽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米、厚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</t>
    </r>
  </si>
  <si>
    <r>
      <rPr>
        <sz val="12"/>
        <rFont val="方正仿宋_GBK"/>
        <charset val="134"/>
      </rPr>
      <t>项目申报、实施过程监督、竣工后项目所在地受益</t>
    </r>
  </si>
  <si>
    <r>
      <rPr>
        <sz val="12"/>
        <rFont val="方正仿宋_GBK"/>
        <charset val="134"/>
      </rPr>
      <t>以改建道路的形式，为贫困户长久可持续发展提供便利</t>
    </r>
  </si>
  <si>
    <t>官桥镇“进村入户”道路商砼、石子采购项目</t>
  </si>
  <si>
    <t>改建</t>
  </si>
  <si>
    <t>县交通局</t>
  </si>
  <si>
    <r>
      <rPr>
        <sz val="12"/>
        <rFont val="方正仿宋_GBK"/>
        <charset val="134"/>
      </rPr>
      <t>官桥镇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张伟建</t>
    </r>
  </si>
  <si>
    <t>官桥镇
高庄村</t>
  </si>
  <si>
    <r>
      <rPr>
        <sz val="12"/>
        <rFont val="Times New Roman"/>
        <charset val="0"/>
      </rPr>
      <t>2021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0"/>
      </rPr>
      <t>-10</t>
    </r>
    <r>
      <rPr>
        <sz val="12"/>
        <rFont val="方正仿宋_GBK"/>
        <charset val="134"/>
      </rPr>
      <t>月</t>
    </r>
  </si>
  <si>
    <r>
      <rPr>
        <sz val="12"/>
        <color indexed="8"/>
        <rFont val="方正仿宋_GBK"/>
        <charset val="134"/>
      </rPr>
      <t>采购商砼约</t>
    </r>
    <r>
      <rPr>
        <sz val="12"/>
        <color indexed="8"/>
        <rFont val="Times New Roman"/>
        <charset val="0"/>
      </rPr>
      <t>5000</t>
    </r>
    <r>
      <rPr>
        <sz val="12"/>
        <color indexed="8"/>
        <rFont val="方正仿宋_GBK"/>
        <charset val="134"/>
      </rPr>
      <t>立方米、石子约</t>
    </r>
    <r>
      <rPr>
        <sz val="12"/>
        <color indexed="8"/>
        <rFont val="Times New Roman"/>
        <charset val="0"/>
      </rPr>
      <t>1800</t>
    </r>
    <r>
      <rPr>
        <sz val="12"/>
        <color indexed="8"/>
        <rFont val="方正仿宋_GBK"/>
        <charset val="134"/>
      </rPr>
      <t>立方米，用于进村入户道路建设</t>
    </r>
  </si>
  <si>
    <r>
      <rPr>
        <sz val="12"/>
        <rFont val="方正仿宋_GBK"/>
        <charset val="134"/>
      </rPr>
      <t>建设道路长不少于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公里，改善脱贫人口生产生活设施条件，提升村内基础设施水平</t>
    </r>
  </si>
  <si>
    <t>项目申报、实施过程监督、竣工后受益</t>
  </si>
  <si>
    <t>以道路建设的形式，改善村内基础设施条件，提升脱贫人口出行水平</t>
  </si>
  <si>
    <t>杜楼镇小圩子村王新庄桥拆除重建项目</t>
  </si>
  <si>
    <t>重建</t>
  </si>
  <si>
    <t>水利局</t>
  </si>
  <si>
    <t>杜楼镇许剑</t>
  </si>
  <si>
    <t>小圩子村</t>
  </si>
  <si>
    <r>
      <rPr>
        <sz val="12"/>
        <rFont val="方正仿宋_GBK"/>
        <charset val="134"/>
      </rPr>
      <t>新建长</t>
    </r>
    <r>
      <rPr>
        <sz val="12"/>
        <rFont val="Times New Roman"/>
        <charset val="134"/>
      </rPr>
      <t>32</t>
    </r>
    <r>
      <rPr>
        <sz val="12"/>
        <rFont val="方正仿宋_GBK"/>
        <charset val="134"/>
      </rPr>
      <t>米、宽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米，两跨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米梁板桥</t>
    </r>
  </si>
  <si>
    <t>拆除重建水毁桥涵一座，改善农村人口生产生活设施条件</t>
  </si>
  <si>
    <r>
      <rPr>
        <sz val="12"/>
        <rFont val="方正仿宋_GBK"/>
        <charset val="134"/>
      </rPr>
      <t>参与项目申报、实施过程监督、建成后受益</t>
    </r>
  </si>
  <si>
    <r>
      <rPr>
        <sz val="12"/>
        <rFont val="方正仿宋_GBK"/>
        <charset val="134"/>
      </rPr>
      <t>改善村内基础设施条件，提升农村人口生活水平</t>
    </r>
  </si>
  <si>
    <r>
      <rPr>
        <sz val="12"/>
        <rFont val="方正仿宋_GBK"/>
        <charset val="134"/>
      </rPr>
      <t>闫集镇</t>
    </r>
    <r>
      <rPr>
        <sz val="12"/>
        <rFont val="Times New Roman"/>
        <charset val="134"/>
      </rPr>
      <t>2021</t>
    </r>
    <r>
      <rPr>
        <sz val="12"/>
        <rFont val="方正仿宋_GBK"/>
        <charset val="134"/>
      </rPr>
      <t>年农田水利项目</t>
    </r>
  </si>
  <si>
    <t>新建</t>
  </si>
  <si>
    <t>农业农村局</t>
  </si>
  <si>
    <t>闫集镇赵世成</t>
  </si>
  <si>
    <t>杨庄村</t>
  </si>
  <si>
    <r>
      <rPr>
        <sz val="12"/>
        <color theme="1"/>
        <rFont val="方正仿宋_GBK"/>
        <charset val="134"/>
      </rPr>
      <t>疏通排水沟长</t>
    </r>
    <r>
      <rPr>
        <sz val="12"/>
        <color theme="1"/>
        <rFont val="Times New Roman"/>
        <charset val="134"/>
      </rPr>
      <t>3500</t>
    </r>
    <r>
      <rPr>
        <sz val="12"/>
        <color theme="1"/>
        <rFont val="方正仿宋_GBK"/>
        <charset val="134"/>
      </rPr>
      <t>米，宽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米；板桥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座；过路穿越管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个；新修下水道</t>
    </r>
    <r>
      <rPr>
        <sz val="12"/>
        <color theme="1"/>
        <rFont val="Times New Roman"/>
        <charset val="134"/>
      </rPr>
      <t>450</t>
    </r>
    <r>
      <rPr>
        <sz val="12"/>
        <color theme="1"/>
        <rFont val="方正仿宋_GBK"/>
        <charset val="134"/>
      </rPr>
      <t>米</t>
    </r>
  </si>
  <si>
    <r>
      <rPr>
        <sz val="12"/>
        <rFont val="方正仿宋_GBK"/>
        <charset val="134"/>
      </rPr>
      <t>疏通排水沟</t>
    </r>
    <r>
      <rPr>
        <sz val="12"/>
        <rFont val="Times New Roman"/>
        <charset val="134"/>
      </rPr>
      <t>3500</t>
    </r>
    <r>
      <rPr>
        <sz val="12"/>
        <rFont val="方正仿宋_GBK"/>
        <charset val="134"/>
      </rPr>
      <t>米、板桥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座、过路穿越管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个，下水道</t>
    </r>
    <r>
      <rPr>
        <sz val="12"/>
        <rFont val="Times New Roman"/>
        <charset val="134"/>
      </rPr>
      <t>450</t>
    </r>
    <r>
      <rPr>
        <sz val="12"/>
        <rFont val="方正仿宋_GBK"/>
        <charset val="134"/>
      </rPr>
      <t>米，改善农田水利条件</t>
    </r>
  </si>
  <si>
    <t>以改善农田水利设施的形式，保障农业生产安全</t>
  </si>
  <si>
    <t>光伏扶贫电站质保金</t>
  </si>
  <si>
    <t>/</t>
  </si>
  <si>
    <t>县发改委</t>
  </si>
  <si>
    <t>发改委
赵春云</t>
  </si>
  <si>
    <t>萧县</t>
  </si>
  <si>
    <t>用于光伏扶贫电站项目质保金</t>
  </si>
  <si>
    <t>发展村级光伏产业，预计带动村集体及脱贫人口年增收</t>
  </si>
  <si>
    <t>参与项目申报、实施过程监督、建成后受益</t>
  </si>
  <si>
    <t>通过财政扶贫资金投入，发展村级光伏产业，带动村集体及脱贫人口持续增收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</si>
</sst>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12"/>
      <name val="方正黑体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color theme="1"/>
      <name val="Times New Roman"/>
      <charset val="134"/>
    </font>
    <font>
      <b/>
      <sz val="22"/>
      <name val="方正小标宋简体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color indexed="8"/>
      <name val="Times New Roman"/>
      <charset val="0"/>
    </font>
    <font>
      <b/>
      <sz val="12"/>
      <name val="Times New Roman"/>
      <charset val="0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方正黑体_GBK"/>
      <charset val="134"/>
    </font>
    <font>
      <b/>
      <sz val="12"/>
      <name val="方正仿宋_GBK"/>
      <charset val="134"/>
    </font>
    <font>
      <sz val="12"/>
      <color indexed="8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3" borderId="8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28" borderId="10" applyNumberFormat="0" applyAlignment="0" applyProtection="0">
      <alignment vertical="center"/>
    </xf>
    <xf numFmtId="0" fontId="31" fillId="28" borderId="5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0">
      <protection locked="0"/>
    </xf>
    <xf numFmtId="0" fontId="30" fillId="0" borderId="11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3" xfId="52"/>
    <cellStyle name="常规 7" xfId="53"/>
    <cellStyle name="常规 10 2 2 2" xfId="54"/>
    <cellStyle name="常规_附件1-5 2" xfId="55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zoomScaleSheetLayoutView="90" workbookViewId="0">
      <pane ySplit="4" topLeftCell="A5" activePane="bottomLeft" state="frozen"/>
      <selection/>
      <selection pane="bottomLeft" activeCell="B6" sqref="B6"/>
    </sheetView>
  </sheetViews>
  <sheetFormatPr defaultColWidth="9" defaultRowHeight="13.5"/>
  <cols>
    <col min="1" max="1" width="5.875" style="8" customWidth="1"/>
    <col min="2" max="2" width="18.75" style="8" customWidth="1"/>
    <col min="3" max="3" width="5.25833333333333" style="8" customWidth="1"/>
    <col min="4" max="4" width="10.125" style="8" customWidth="1"/>
    <col min="5" max="5" width="7.75833333333333" style="8" customWidth="1"/>
    <col min="6" max="6" width="9.54166666666667" style="8" customWidth="1"/>
    <col min="7" max="7" width="12.75" style="8" customWidth="1"/>
    <col min="8" max="8" width="22.75" style="8" customWidth="1"/>
    <col min="9" max="9" width="11" style="8" customWidth="1"/>
    <col min="10" max="10" width="9.625" style="8" customWidth="1"/>
    <col min="11" max="11" width="8.625" style="8" customWidth="1"/>
    <col min="12" max="12" width="7.375" style="8" customWidth="1"/>
    <col min="13" max="13" width="8.125" style="8" customWidth="1"/>
    <col min="14" max="14" width="21.875" style="8" customWidth="1"/>
    <col min="15" max="15" width="15" style="8" customWidth="1"/>
    <col min="16" max="16" width="18.875" style="8" customWidth="1"/>
    <col min="17" max="17" width="5.75" style="8" customWidth="1"/>
    <col min="18" max="16384" width="9" style="8"/>
  </cols>
  <sheetData>
    <row r="1" ht="22" customHeight="1" spans="1:2">
      <c r="A1" s="9" t="s">
        <v>0</v>
      </c>
      <c r="B1" s="10"/>
    </row>
    <row r="2" s="1" customFormat="1" ht="35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36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/>
      <c r="L3" s="21" t="s">
        <v>12</v>
      </c>
      <c r="M3" s="22"/>
      <c r="N3" s="12" t="s">
        <v>13</v>
      </c>
      <c r="O3" s="12" t="s">
        <v>14</v>
      </c>
      <c r="P3" s="12" t="s">
        <v>15</v>
      </c>
      <c r="Q3" s="12" t="s">
        <v>16</v>
      </c>
    </row>
    <row r="4" s="3" customFormat="1" ht="51" customHeight="1" spans="1:17">
      <c r="A4" s="12"/>
      <c r="B4" s="12"/>
      <c r="C4" s="12"/>
      <c r="D4" s="12"/>
      <c r="E4" s="12"/>
      <c r="F4" s="12"/>
      <c r="G4" s="12"/>
      <c r="H4" s="12"/>
      <c r="I4" s="12"/>
      <c r="J4" s="12" t="s">
        <v>17</v>
      </c>
      <c r="K4" s="12" t="s">
        <v>18</v>
      </c>
      <c r="L4" s="12" t="s">
        <v>19</v>
      </c>
      <c r="M4" s="12" t="s">
        <v>20</v>
      </c>
      <c r="N4" s="12"/>
      <c r="O4" s="12"/>
      <c r="P4" s="12"/>
      <c r="Q4" s="12"/>
    </row>
    <row r="5" s="4" customFormat="1" ht="45" customHeight="1" spans="1:17">
      <c r="A5" s="13"/>
      <c r="B5" s="13" t="s">
        <v>21</v>
      </c>
      <c r="C5" s="13"/>
      <c r="D5" s="13"/>
      <c r="E5" s="13"/>
      <c r="F5" s="13"/>
      <c r="G5" s="13"/>
      <c r="H5" s="13"/>
      <c r="I5" s="13">
        <f t="shared" ref="I5:I7" si="0">J5+K5</f>
        <v>1466.57</v>
      </c>
      <c r="J5" s="13">
        <f>SUM(J6:J10)</f>
        <v>550</v>
      </c>
      <c r="K5" s="13">
        <f>SUM(K6:K10)</f>
        <v>916.57</v>
      </c>
      <c r="L5" s="13"/>
      <c r="M5" s="13"/>
      <c r="N5" s="13"/>
      <c r="O5" s="13"/>
      <c r="P5" s="13"/>
      <c r="Q5" s="13"/>
    </row>
    <row r="6" s="5" customFormat="1" ht="71" customHeight="1" spans="1:17">
      <c r="A6" s="14">
        <v>1</v>
      </c>
      <c r="B6" s="15" t="s">
        <v>22</v>
      </c>
      <c r="C6" s="15" t="s">
        <v>23</v>
      </c>
      <c r="D6" s="16" t="s">
        <v>24</v>
      </c>
      <c r="E6" s="15" t="s">
        <v>25</v>
      </c>
      <c r="F6" s="16" t="s">
        <v>26</v>
      </c>
      <c r="G6" s="16" t="s">
        <v>27</v>
      </c>
      <c r="H6" s="15" t="s">
        <v>28</v>
      </c>
      <c r="I6" s="16">
        <f t="shared" si="0"/>
        <v>160.5</v>
      </c>
      <c r="J6" s="16">
        <v>160.5</v>
      </c>
      <c r="K6" s="16"/>
      <c r="L6" s="16">
        <v>113</v>
      </c>
      <c r="M6" s="16">
        <v>278</v>
      </c>
      <c r="N6" s="15" t="s">
        <v>28</v>
      </c>
      <c r="O6" s="15" t="s">
        <v>29</v>
      </c>
      <c r="P6" s="15" t="s">
        <v>30</v>
      </c>
      <c r="Q6" s="16"/>
    </row>
    <row r="7" s="6" customFormat="1" ht="71.1" customHeight="1" spans="1:17">
      <c r="A7" s="14">
        <v>2</v>
      </c>
      <c r="B7" s="17" t="s">
        <v>31</v>
      </c>
      <c r="C7" s="17" t="s">
        <v>32</v>
      </c>
      <c r="D7" s="17" t="s">
        <v>33</v>
      </c>
      <c r="E7" s="17" t="s">
        <v>34</v>
      </c>
      <c r="F7" s="17" t="s">
        <v>35</v>
      </c>
      <c r="G7" s="18" t="s">
        <v>36</v>
      </c>
      <c r="H7" s="19" t="s">
        <v>37</v>
      </c>
      <c r="I7" s="16">
        <f t="shared" si="0"/>
        <v>261</v>
      </c>
      <c r="J7" s="18">
        <v>178.23</v>
      </c>
      <c r="K7" s="18">
        <v>82.77</v>
      </c>
      <c r="L7" s="23">
        <v>1800</v>
      </c>
      <c r="M7" s="23">
        <v>4500</v>
      </c>
      <c r="N7" s="17" t="s">
        <v>38</v>
      </c>
      <c r="O7" s="17" t="s">
        <v>39</v>
      </c>
      <c r="P7" s="17" t="s">
        <v>40</v>
      </c>
      <c r="Q7" s="24"/>
    </row>
    <row r="8" s="5" customFormat="1" ht="70" customHeight="1" spans="1:17">
      <c r="A8" s="14">
        <v>3</v>
      </c>
      <c r="B8" s="17" t="s">
        <v>41</v>
      </c>
      <c r="C8" s="17" t="s">
        <v>42</v>
      </c>
      <c r="D8" s="17" t="s">
        <v>43</v>
      </c>
      <c r="E8" s="17" t="s">
        <v>44</v>
      </c>
      <c r="F8" s="17" t="s">
        <v>45</v>
      </c>
      <c r="G8" s="16" t="s">
        <v>27</v>
      </c>
      <c r="H8" s="17" t="s">
        <v>46</v>
      </c>
      <c r="I8" s="16">
        <v>57.27</v>
      </c>
      <c r="J8" s="16">
        <v>57.27</v>
      </c>
      <c r="K8" s="16"/>
      <c r="L8" s="16">
        <v>298</v>
      </c>
      <c r="M8" s="16">
        <v>550</v>
      </c>
      <c r="N8" s="17" t="s">
        <v>47</v>
      </c>
      <c r="O8" s="16" t="s">
        <v>48</v>
      </c>
      <c r="P8" s="16" t="s">
        <v>49</v>
      </c>
      <c r="Q8" s="16"/>
    </row>
    <row r="9" s="7" customFormat="1" ht="74" customHeight="1" spans="1:17">
      <c r="A9" s="14">
        <v>4</v>
      </c>
      <c r="B9" s="16" t="s">
        <v>50</v>
      </c>
      <c r="C9" s="17" t="s">
        <v>51</v>
      </c>
      <c r="D9" s="17" t="s">
        <v>52</v>
      </c>
      <c r="E9" s="17" t="s">
        <v>53</v>
      </c>
      <c r="F9" s="17" t="s">
        <v>54</v>
      </c>
      <c r="G9" s="16" t="s">
        <v>27</v>
      </c>
      <c r="H9" s="20" t="s">
        <v>55</v>
      </c>
      <c r="I9" s="16">
        <f>J9+K9</f>
        <v>154</v>
      </c>
      <c r="J9" s="16">
        <v>154</v>
      </c>
      <c r="K9" s="16"/>
      <c r="L9" s="16">
        <v>1081</v>
      </c>
      <c r="M9" s="16">
        <v>3450</v>
      </c>
      <c r="N9" s="17" t="s">
        <v>56</v>
      </c>
      <c r="O9" s="16" t="s">
        <v>48</v>
      </c>
      <c r="P9" s="17" t="s">
        <v>57</v>
      </c>
      <c r="Q9" s="16"/>
    </row>
    <row r="10" s="7" customFormat="1" ht="77" customHeight="1" spans="1:17">
      <c r="A10" s="14">
        <v>5</v>
      </c>
      <c r="B10" s="17" t="s">
        <v>58</v>
      </c>
      <c r="C10" s="17" t="s">
        <v>59</v>
      </c>
      <c r="D10" s="17" t="s">
        <v>60</v>
      </c>
      <c r="E10" s="17" t="s">
        <v>61</v>
      </c>
      <c r="F10" s="17" t="s">
        <v>62</v>
      </c>
      <c r="G10" s="16" t="s">
        <v>27</v>
      </c>
      <c r="H10" s="17" t="s">
        <v>63</v>
      </c>
      <c r="I10" s="16">
        <f>J10+K10</f>
        <v>833.8</v>
      </c>
      <c r="J10" s="16"/>
      <c r="K10" s="16">
        <v>833.8</v>
      </c>
      <c r="L10" s="16" t="s">
        <v>59</v>
      </c>
      <c r="M10" s="16" t="s">
        <v>59</v>
      </c>
      <c r="N10" s="17" t="s">
        <v>64</v>
      </c>
      <c r="O10" s="17" t="s">
        <v>65</v>
      </c>
      <c r="P10" s="17" t="s">
        <v>66</v>
      </c>
      <c r="Q10" s="16"/>
    </row>
  </sheetData>
  <mergeCells count="16">
    <mergeCell ref="A2:Q2"/>
    <mergeCell ref="J3:K3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  <mergeCell ref="Q3:Q4"/>
  </mergeCells>
  <printOptions horizontalCentered="1"/>
  <pageMargins left="0.393055555555556" right="0.472222222222222" top="0.550694444444444" bottom="0.590277777777778" header="0.590277777777778" footer="0.314583333333333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2020-03-25T01:20:00Z</dcterms:created>
  <dcterms:modified xsi:type="dcterms:W3CDTF">2021-09-14T02:48:20Z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F2C56C4F382F4ED18766FE4E29BB3CE0</vt:lpwstr>
  </property>
</Properties>
</file>