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格复审" sheetId="1" r:id="rId1"/>
  </sheets>
  <calcPr calcId="144525"/>
</workbook>
</file>

<file path=xl/sharedStrings.xml><?xml version="1.0" encoding="utf-8"?>
<sst xmlns="http://schemas.openxmlformats.org/spreadsheetml/2006/main" count="31" uniqueCount="12">
  <si>
    <t>萧县张江科创投资管理有限公司公开招聘工作人员
面试人员名单</t>
  </si>
  <si>
    <t>序号</t>
  </si>
  <si>
    <t>职位代码</t>
  </si>
  <si>
    <t>准考证号</t>
  </si>
  <si>
    <t>考场号</t>
  </si>
  <si>
    <t>座位号</t>
  </si>
  <si>
    <t>备注</t>
  </si>
  <si>
    <t>01-综合办公室</t>
  </si>
  <si>
    <t>02-运营管理部</t>
  </si>
  <si>
    <t>03-招商引资部</t>
  </si>
  <si>
    <t>04-科创发展部</t>
  </si>
  <si>
    <t>05-财务管理部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</si>
</sst>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2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0" borderId="4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3" fillId="21" borderId="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zoomScale="85" zoomScaleNormal="85" zoomScaleSheetLayoutView="60" workbookViewId="0">
      <selection activeCell="M8" sqref="M8"/>
    </sheetView>
  </sheetViews>
  <sheetFormatPr defaultColWidth="9" defaultRowHeight="13.5" outlineLevelCol="5"/>
  <cols>
    <col min="1" max="1" width="6.60833333333333" style="1" customWidth="1"/>
    <col min="2" max="2" width="18.0833333333333" style="1" customWidth="1"/>
    <col min="3" max="3" width="18.375" style="1" customWidth="1"/>
    <col min="4" max="5" width="11.7583333333333" style="1" customWidth="1"/>
    <col min="6" max="6" width="14.2583333333333" style="1" customWidth="1"/>
    <col min="7" max="16384" width="9" style="1"/>
  </cols>
  <sheetData>
    <row r="1" ht="52" customHeight="1" spans="1:6">
      <c r="A1" s="2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</row>
    <row r="3" ht="25" customHeight="1" spans="1:6">
      <c r="A3" s="4">
        <f>ROW()-2</f>
        <v>1</v>
      </c>
      <c r="B3" s="6" t="s">
        <v>7</v>
      </c>
      <c r="C3" s="6" t="str">
        <f>"225010102"</f>
        <v>225010102</v>
      </c>
      <c r="D3" s="6" t="str">
        <f t="shared" ref="D3:D14" si="0">"01"</f>
        <v>01</v>
      </c>
      <c r="E3" s="6" t="str">
        <f>"02"</f>
        <v>02</v>
      </c>
      <c r="F3" s="4"/>
    </row>
    <row r="4" ht="25" customHeight="1" spans="1:6">
      <c r="A4" s="4">
        <f t="shared" ref="A4:A13" si="1">ROW()-2</f>
        <v>2</v>
      </c>
      <c r="B4" s="6" t="s">
        <v>7</v>
      </c>
      <c r="C4" s="6" t="str">
        <f>"225010101"</f>
        <v>225010101</v>
      </c>
      <c r="D4" s="6" t="str">
        <f t="shared" si="0"/>
        <v>01</v>
      </c>
      <c r="E4" s="6" t="str">
        <f>"01"</f>
        <v>01</v>
      </c>
      <c r="F4" s="4"/>
    </row>
    <row r="5" ht="25" customHeight="1" spans="1:6">
      <c r="A5" s="4">
        <f t="shared" si="1"/>
        <v>3</v>
      </c>
      <c r="B5" s="6" t="s">
        <v>7</v>
      </c>
      <c r="C5" s="6" t="str">
        <f>"225010105"</f>
        <v>225010105</v>
      </c>
      <c r="D5" s="6" t="str">
        <f t="shared" si="0"/>
        <v>01</v>
      </c>
      <c r="E5" s="6" t="str">
        <f>"05"</f>
        <v>05</v>
      </c>
      <c r="F5" s="4"/>
    </row>
    <row r="6" ht="25" customHeight="1" spans="1:6">
      <c r="A6" s="4">
        <f t="shared" si="1"/>
        <v>4</v>
      </c>
      <c r="B6" s="7" t="s">
        <v>8</v>
      </c>
      <c r="C6" s="7" t="str">
        <f>"225010119"</f>
        <v>225010119</v>
      </c>
      <c r="D6" s="7" t="str">
        <f t="shared" si="0"/>
        <v>01</v>
      </c>
      <c r="E6" s="7" t="str">
        <f>"19"</f>
        <v>19</v>
      </c>
      <c r="F6" s="4"/>
    </row>
    <row r="7" ht="25" customHeight="1" spans="1:6">
      <c r="A7" s="4">
        <f t="shared" si="1"/>
        <v>5</v>
      </c>
      <c r="B7" s="7" t="s">
        <v>8</v>
      </c>
      <c r="C7" s="7" t="str">
        <f>"225010115"</f>
        <v>225010115</v>
      </c>
      <c r="D7" s="7" t="str">
        <f t="shared" si="0"/>
        <v>01</v>
      </c>
      <c r="E7" s="7" t="str">
        <f>"15"</f>
        <v>15</v>
      </c>
      <c r="F7" s="4"/>
    </row>
    <row r="8" ht="25" customHeight="1" spans="1:6">
      <c r="A8" s="4">
        <f t="shared" si="1"/>
        <v>6</v>
      </c>
      <c r="B8" s="7" t="s">
        <v>8</v>
      </c>
      <c r="C8" s="7" t="str">
        <f>"225010110"</f>
        <v>225010110</v>
      </c>
      <c r="D8" s="7" t="str">
        <f t="shared" si="0"/>
        <v>01</v>
      </c>
      <c r="E8" s="7" t="str">
        <f>"10"</f>
        <v>10</v>
      </c>
      <c r="F8" s="4"/>
    </row>
    <row r="9" ht="25" customHeight="1" spans="1:6">
      <c r="A9" s="4">
        <f t="shared" si="1"/>
        <v>7</v>
      </c>
      <c r="B9" s="7" t="s">
        <v>8</v>
      </c>
      <c r="C9" s="7" t="str">
        <f>"225010117"</f>
        <v>225010117</v>
      </c>
      <c r="D9" s="7" t="str">
        <f t="shared" si="0"/>
        <v>01</v>
      </c>
      <c r="E9" s="7" t="str">
        <f>"17"</f>
        <v>17</v>
      </c>
      <c r="F9" s="4"/>
    </row>
    <row r="10" ht="25" customHeight="1" spans="1:6">
      <c r="A10" s="4">
        <f t="shared" si="1"/>
        <v>8</v>
      </c>
      <c r="B10" s="7" t="s">
        <v>8</v>
      </c>
      <c r="C10" s="7" t="str">
        <f>"225010113"</f>
        <v>225010113</v>
      </c>
      <c r="D10" s="7" t="str">
        <f t="shared" si="0"/>
        <v>01</v>
      </c>
      <c r="E10" s="7" t="str">
        <f>"13"</f>
        <v>13</v>
      </c>
      <c r="F10" s="4"/>
    </row>
    <row r="11" ht="25" customHeight="1" spans="1:6">
      <c r="A11" s="4">
        <f t="shared" si="1"/>
        <v>9</v>
      </c>
      <c r="B11" s="7" t="s">
        <v>8</v>
      </c>
      <c r="C11" s="7" t="str">
        <f>"225010111"</f>
        <v>225010111</v>
      </c>
      <c r="D11" s="7" t="str">
        <f t="shared" si="0"/>
        <v>01</v>
      </c>
      <c r="E11" s="7">
        <v>11</v>
      </c>
      <c r="F11" s="4"/>
    </row>
    <row r="12" ht="25" customHeight="1" spans="1:6">
      <c r="A12" s="4">
        <f t="shared" si="1"/>
        <v>10</v>
      </c>
      <c r="B12" s="6" t="s">
        <v>9</v>
      </c>
      <c r="C12" s="6" t="str">
        <f>"225010130"</f>
        <v>225010130</v>
      </c>
      <c r="D12" s="6" t="str">
        <f t="shared" si="0"/>
        <v>01</v>
      </c>
      <c r="E12" s="6" t="str">
        <f>"30"</f>
        <v>30</v>
      </c>
      <c r="F12" s="4"/>
    </row>
    <row r="13" ht="25" customHeight="1" spans="1:6">
      <c r="A13" s="4">
        <f t="shared" si="1"/>
        <v>11</v>
      </c>
      <c r="B13" s="6" t="s">
        <v>9</v>
      </c>
      <c r="C13" s="6" t="str">
        <f>"225010121"</f>
        <v>225010121</v>
      </c>
      <c r="D13" s="6" t="str">
        <f t="shared" si="0"/>
        <v>01</v>
      </c>
      <c r="E13" s="6" t="str">
        <f>"21"</f>
        <v>21</v>
      </c>
      <c r="F13" s="4"/>
    </row>
    <row r="14" ht="25" customHeight="1" spans="1:6">
      <c r="A14" s="4">
        <f t="shared" ref="A14:A26" si="2">ROW()-2</f>
        <v>12</v>
      </c>
      <c r="B14" s="6" t="s">
        <v>9</v>
      </c>
      <c r="C14" s="6" t="str">
        <f>"225010120"</f>
        <v>225010120</v>
      </c>
      <c r="D14" s="6" t="str">
        <f t="shared" si="0"/>
        <v>01</v>
      </c>
      <c r="E14" s="6" t="str">
        <f>"20"</f>
        <v>20</v>
      </c>
      <c r="F14" s="4"/>
    </row>
    <row r="15" ht="25" customHeight="1" spans="1:6">
      <c r="A15" s="4">
        <f t="shared" si="2"/>
        <v>13</v>
      </c>
      <c r="B15" s="6" t="s">
        <v>9</v>
      </c>
      <c r="C15" s="6" t="str">
        <f>"225010302"</f>
        <v>225010302</v>
      </c>
      <c r="D15" s="6" t="str">
        <f>"03"</f>
        <v>03</v>
      </c>
      <c r="E15" s="6" t="str">
        <f>"02"</f>
        <v>02</v>
      </c>
      <c r="F15" s="4"/>
    </row>
    <row r="16" ht="25" customHeight="1" spans="1:6">
      <c r="A16" s="4">
        <f t="shared" si="2"/>
        <v>14</v>
      </c>
      <c r="B16" s="6" t="s">
        <v>9</v>
      </c>
      <c r="C16" s="6" t="str">
        <f>"225010129"</f>
        <v>225010129</v>
      </c>
      <c r="D16" s="6" t="str">
        <f>"01"</f>
        <v>01</v>
      </c>
      <c r="E16" s="6" t="str">
        <f>"29"</f>
        <v>29</v>
      </c>
      <c r="F16" s="4"/>
    </row>
    <row r="17" ht="25" customHeight="1" spans="1:6">
      <c r="A17" s="4">
        <f t="shared" si="2"/>
        <v>15</v>
      </c>
      <c r="B17" s="6" t="s">
        <v>9</v>
      </c>
      <c r="C17" s="6" t="str">
        <f>"225010126"</f>
        <v>225010126</v>
      </c>
      <c r="D17" s="6" t="str">
        <f>"01"</f>
        <v>01</v>
      </c>
      <c r="E17" s="6" t="str">
        <f>"26"</f>
        <v>26</v>
      </c>
      <c r="F17" s="4"/>
    </row>
    <row r="18" ht="25" customHeight="1" spans="1:6">
      <c r="A18" s="4">
        <f t="shared" si="2"/>
        <v>16</v>
      </c>
      <c r="B18" s="5" t="s">
        <v>10</v>
      </c>
      <c r="C18" s="5" t="str">
        <f>"225010308"</f>
        <v>225010308</v>
      </c>
      <c r="D18" s="5" t="str">
        <f>"03"</f>
        <v>03</v>
      </c>
      <c r="E18" s="5" t="str">
        <f>"08"</f>
        <v>08</v>
      </c>
      <c r="F18" s="4"/>
    </row>
    <row r="19" ht="25" customHeight="1" spans="1:6">
      <c r="A19" s="4">
        <f t="shared" si="2"/>
        <v>17</v>
      </c>
      <c r="B19" s="5" t="s">
        <v>10</v>
      </c>
      <c r="C19" s="5" t="str">
        <f>"225010307"</f>
        <v>225010307</v>
      </c>
      <c r="D19" s="5" t="str">
        <f>"03"</f>
        <v>03</v>
      </c>
      <c r="E19" s="5" t="str">
        <f>"07"</f>
        <v>07</v>
      </c>
      <c r="F19" s="4"/>
    </row>
    <row r="20" ht="25" customHeight="1" spans="1:6">
      <c r="A20" s="4">
        <f t="shared" si="2"/>
        <v>18</v>
      </c>
      <c r="B20" s="5" t="s">
        <v>10</v>
      </c>
      <c r="C20" s="5" t="str">
        <f>"225010309"</f>
        <v>225010309</v>
      </c>
      <c r="D20" s="5" t="str">
        <f>"03"</f>
        <v>03</v>
      </c>
      <c r="E20" s="5" t="str">
        <f>"09"</f>
        <v>09</v>
      </c>
      <c r="F20" s="4"/>
    </row>
    <row r="21" ht="25" customHeight="1" spans="1:6">
      <c r="A21" s="4">
        <f t="shared" si="2"/>
        <v>19</v>
      </c>
      <c r="B21" s="6" t="s">
        <v>11</v>
      </c>
      <c r="C21" s="6" t="str">
        <f>"225010229"</f>
        <v>225010229</v>
      </c>
      <c r="D21" s="6" t="str">
        <f t="shared" ref="D21:D26" si="3">"02"</f>
        <v>02</v>
      </c>
      <c r="E21" s="6" t="str">
        <f>"29"</f>
        <v>29</v>
      </c>
      <c r="F21" s="4"/>
    </row>
    <row r="22" ht="25" customHeight="1" spans="1:6">
      <c r="A22" s="4">
        <f t="shared" si="2"/>
        <v>20</v>
      </c>
      <c r="B22" s="6" t="s">
        <v>11</v>
      </c>
      <c r="C22" s="6" t="str">
        <f>"225010228"</f>
        <v>225010228</v>
      </c>
      <c r="D22" s="6" t="str">
        <f t="shared" si="3"/>
        <v>02</v>
      </c>
      <c r="E22" s="6" t="str">
        <f>"28"</f>
        <v>28</v>
      </c>
      <c r="F22" s="4"/>
    </row>
    <row r="23" ht="25" customHeight="1" spans="1:6">
      <c r="A23" s="4">
        <f t="shared" si="2"/>
        <v>21</v>
      </c>
      <c r="B23" s="6" t="s">
        <v>11</v>
      </c>
      <c r="C23" s="6" t="str">
        <f>"225010222"</f>
        <v>225010222</v>
      </c>
      <c r="D23" s="6" t="str">
        <f t="shared" si="3"/>
        <v>02</v>
      </c>
      <c r="E23" s="6" t="str">
        <f>"22"</f>
        <v>22</v>
      </c>
      <c r="F23" s="4"/>
    </row>
    <row r="24" ht="25" customHeight="1" spans="1:6">
      <c r="A24" s="4">
        <f t="shared" si="2"/>
        <v>22</v>
      </c>
      <c r="B24" s="6" t="s">
        <v>11</v>
      </c>
      <c r="C24" s="6" t="str">
        <f>"225010217"</f>
        <v>225010217</v>
      </c>
      <c r="D24" s="6" t="str">
        <f t="shared" si="3"/>
        <v>02</v>
      </c>
      <c r="E24" s="6" t="str">
        <f>"17"</f>
        <v>17</v>
      </c>
      <c r="F24" s="4"/>
    </row>
    <row r="25" ht="25" customHeight="1" spans="1:6">
      <c r="A25" s="4">
        <f t="shared" si="2"/>
        <v>23</v>
      </c>
      <c r="B25" s="6" t="s">
        <v>11</v>
      </c>
      <c r="C25" s="6" t="str">
        <f>"225010219"</f>
        <v>225010219</v>
      </c>
      <c r="D25" s="6" t="str">
        <f t="shared" si="3"/>
        <v>02</v>
      </c>
      <c r="E25" s="6" t="str">
        <f>"19"</f>
        <v>19</v>
      </c>
      <c r="F25" s="4"/>
    </row>
    <row r="26" ht="25" customHeight="1" spans="1:6">
      <c r="A26" s="4">
        <f t="shared" si="2"/>
        <v>24</v>
      </c>
      <c r="B26" s="6" t="s">
        <v>11</v>
      </c>
      <c r="C26" s="6" t="str">
        <f>"225010225"</f>
        <v>225010225</v>
      </c>
      <c r="D26" s="6" t="str">
        <f t="shared" si="3"/>
        <v>02</v>
      </c>
      <c r="E26" s="6" t="str">
        <f>"25"</f>
        <v>25</v>
      </c>
      <c r="F26" s="4"/>
    </row>
  </sheetData>
  <pageMargins left="0.75" right="0.75" top="1" bottom="1" header="0.5" footer="0.5"/>
  <pageSetup paperSize="9" orientation="portrait"/>
  <headerFooter alignWithMargins="0" scaleWithDoc="0"/>
  <ignoredErrors>
    <ignoredError sqref="D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办公室</dc:creator>
  <cp:lastModifiedBy>办公室</cp:lastModifiedBy>
  <dcterms:created xsi:type="dcterms:W3CDTF">2022-06-01T09:04:00Z</dcterms:created>
  <dcterms:modified xsi:type="dcterms:W3CDTF">2022-06-09T07:46:48Z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9486F15853D14158BD38832037796DDA</vt:lpwstr>
  </property>
  <property fmtid="{D5CDD505-2E9C-101B-9397-08002B2CF9AE}" pid="3" name="KSOProductBuildVer">
    <vt:lpwstr>2052-11.1.0.11744</vt:lpwstr>
  </property>
</Properties>
</file>