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<sst xmlns="http://schemas.openxmlformats.org/spreadsheetml/2006/main" count="102" uniqueCount="70">
  <si>
    <r>
      <rPr>
        <sz val="24"/>
        <rFont val="方正黑体_GBK"/>
        <charset val="134"/>
      </rPr>
      <t>萧县</t>
    </r>
    <r>
      <rPr>
        <sz val="24"/>
        <rFont val="Times New Roman"/>
        <charset val="134"/>
      </rPr>
      <t>2022</t>
    </r>
    <r>
      <rPr>
        <sz val="24"/>
        <rFont val="方正黑体_GBK"/>
        <charset val="134"/>
      </rPr>
      <t>年市级财政衔接推进乡村振兴补助资金项目计划表</t>
    </r>
  </si>
  <si>
    <r>
      <rPr>
        <sz val="12"/>
        <rFont val="方正仿宋_GBK"/>
        <charset val="134"/>
      </rPr>
      <t>单位：万元</t>
    </r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</si>
  <si>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</si>
  <si>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项目名称</t>
    </r>
  </si>
  <si>
    <r>
      <rPr>
        <sz val="12"/>
        <rFont val="方正黑体_GBK"/>
        <charset val="134"/>
      </rPr>
      <t>建设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性质</t>
    </r>
  </si>
  <si>
    <r>
      <rPr>
        <sz val="12"/>
        <rFont val="方正黑体_GBK"/>
        <charset val="134"/>
      </rPr>
      <t>主管部门</t>
    </r>
  </si>
  <si>
    <r>
      <rPr>
        <sz val="12"/>
        <rFont val="方正黑体_GBK"/>
        <charset val="134"/>
      </rPr>
      <t>实施单位和责任人</t>
    </r>
  </si>
  <si>
    <r>
      <rPr>
        <sz val="12"/>
        <rFont val="方正黑体_GBK"/>
        <charset val="134"/>
      </rPr>
      <t>实施地点</t>
    </r>
  </si>
  <si>
    <r>
      <rPr>
        <sz val="12"/>
        <rFont val="方正黑体_GBK"/>
        <charset val="134"/>
      </rPr>
      <t>建设任务和补助标准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（内容及规模）</t>
    </r>
  </si>
  <si>
    <r>
      <rPr>
        <sz val="12"/>
        <rFont val="方正黑体_GBK"/>
        <charset val="134"/>
      </rPr>
      <t>时间进度</t>
    </r>
    <r>
      <rPr>
        <sz val="12"/>
        <rFont val="Times New Roman"/>
        <charset val="134"/>
      </rPr>
      <t xml:space="preserve">
(</t>
    </r>
    <r>
      <rPr>
        <sz val="12"/>
        <rFont val="方正黑体_GBK"/>
        <charset val="134"/>
      </rPr>
      <t>实施期限）</t>
    </r>
  </si>
  <si>
    <r>
      <rPr>
        <sz val="12"/>
        <rFont val="方正黑体_GBK"/>
        <charset val="134"/>
      </rPr>
      <t>资金规模</t>
    </r>
  </si>
  <si>
    <r>
      <rPr>
        <sz val="12"/>
        <rFont val="方正黑体_GBK"/>
        <charset val="134"/>
      </rPr>
      <t>资金来源</t>
    </r>
  </si>
  <si>
    <r>
      <rPr>
        <sz val="12"/>
        <rFont val="方正黑体_GBK"/>
        <charset val="134"/>
      </rPr>
      <t>受益对象</t>
    </r>
  </si>
  <si>
    <r>
      <rPr>
        <sz val="12"/>
        <rFont val="方正黑体_GBK"/>
        <charset val="134"/>
      </rPr>
      <t>绩效目标</t>
    </r>
  </si>
  <si>
    <r>
      <rPr>
        <sz val="12"/>
        <rFont val="方正黑体_GBK"/>
        <charset val="134"/>
      </rPr>
      <t>群众参与</t>
    </r>
  </si>
  <si>
    <r>
      <rPr>
        <sz val="12"/>
        <rFont val="方正黑体_GBK"/>
        <charset val="134"/>
      </rPr>
      <t>联农带农机制</t>
    </r>
  </si>
  <si>
    <r>
      <rPr>
        <sz val="12"/>
        <rFont val="方正黑体_GBK"/>
        <charset val="134"/>
      </rPr>
      <t>备注</t>
    </r>
  </si>
  <si>
    <r>
      <rPr>
        <sz val="12"/>
        <rFont val="方正黑体_GBK"/>
        <charset val="134"/>
      </rPr>
      <t>中央</t>
    </r>
  </si>
  <si>
    <r>
      <rPr>
        <sz val="12"/>
        <rFont val="方正黑体_GBK"/>
        <charset val="134"/>
      </rPr>
      <t>省级</t>
    </r>
  </si>
  <si>
    <r>
      <rPr>
        <sz val="12"/>
        <rFont val="方正黑体_GBK"/>
        <charset val="134"/>
      </rPr>
      <t>市级</t>
    </r>
  </si>
  <si>
    <t>县级</t>
  </si>
  <si>
    <t>其他</t>
  </si>
  <si>
    <r>
      <rPr>
        <sz val="12"/>
        <rFont val="方正黑体_GBK"/>
        <charset val="134"/>
      </rPr>
      <t>受益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户数</t>
    </r>
  </si>
  <si>
    <r>
      <rPr>
        <sz val="12"/>
        <rFont val="方正黑体_GBK"/>
        <charset val="134"/>
      </rPr>
      <t>受益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人数</t>
    </r>
  </si>
  <si>
    <r>
      <rPr>
        <sz val="12"/>
        <rFont val="方正黑体_GBK"/>
        <charset val="134"/>
      </rPr>
      <t>合计</t>
    </r>
  </si>
  <si>
    <r>
      <rPr>
        <sz val="12"/>
        <rFont val="方正黑体_GBK"/>
        <charset val="134"/>
      </rPr>
      <t>一、产业项目</t>
    </r>
  </si>
  <si>
    <t>（一）特色种养殖补贴到户</t>
  </si>
  <si>
    <t>永堌镇窦庄村特色种养殖补贴到户项目</t>
  </si>
  <si>
    <t>新建</t>
  </si>
  <si>
    <t>县农业农村局</t>
  </si>
  <si>
    <r>
      <rPr>
        <sz val="12"/>
        <color theme="1"/>
        <rFont val="方正仿宋_GBK"/>
        <charset val="134"/>
      </rPr>
      <t>永堌镇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任精芳</t>
    </r>
  </si>
  <si>
    <r>
      <rPr>
        <sz val="12"/>
        <color theme="1"/>
        <rFont val="方正仿宋_GBK"/>
        <charset val="134"/>
      </rPr>
      <t>永堌镇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窦庄村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</si>
  <si>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</si>
  <si>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方正仿宋_GBK"/>
        <charset val="134"/>
      </rPr>
      <t>户特色种养业奖补政策，增加脱贫户家庭收入</t>
    </r>
  </si>
  <si>
    <t>参与项目申报、实施过程监督、完成后受益</t>
  </si>
  <si>
    <t>通过财政资金奖补，鼓励脱贫户发展特色产业，激发自主发展内生动力，增加家庭收入</t>
  </si>
  <si>
    <t>永堌镇马庄村特色种养殖补贴到户项目</t>
  </si>
  <si>
    <r>
      <rPr>
        <sz val="12"/>
        <color theme="1"/>
        <rFont val="方正仿宋_GBK"/>
        <charset val="134"/>
      </rPr>
      <t>永堌镇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马庄村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</si>
  <si>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23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</si>
  <si>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23</t>
    </r>
    <r>
      <rPr>
        <sz val="12"/>
        <color theme="1"/>
        <rFont val="方正仿宋_GBK"/>
        <charset val="134"/>
      </rPr>
      <t>户特色种养业奖补政策，增加脱贫户家庭收入</t>
    </r>
  </si>
  <si>
    <t>永堌镇前进村特色种养殖补贴到户项目</t>
  </si>
  <si>
    <r>
      <rPr>
        <sz val="12"/>
        <color theme="1"/>
        <rFont val="方正仿宋_GBK"/>
        <charset val="134"/>
      </rPr>
      <t>永堌镇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前进村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</si>
  <si>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39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</si>
  <si>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39</t>
    </r>
    <r>
      <rPr>
        <sz val="12"/>
        <color theme="1"/>
        <rFont val="方正仿宋_GBK"/>
        <charset val="134"/>
      </rPr>
      <t>户特色种养业奖补政策，增加脱贫户家庭收入</t>
    </r>
  </si>
  <si>
    <t>永堌镇胜利村特色种养殖补贴到户项目</t>
  </si>
  <si>
    <r>
      <rPr>
        <sz val="12"/>
        <color theme="1"/>
        <rFont val="方正仿宋_GBK"/>
        <charset val="134"/>
      </rPr>
      <t>永堌镇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胜利村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</si>
  <si>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38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</si>
  <si>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38</t>
    </r>
    <r>
      <rPr>
        <sz val="12"/>
        <color theme="1"/>
        <rFont val="方正仿宋_GBK"/>
        <charset val="134"/>
      </rPr>
      <t>户特色种养业奖补政策，增加脱贫户家庭收入</t>
    </r>
  </si>
  <si>
    <t>永堌镇王山窝村特色种养殖补贴到户项目</t>
  </si>
  <si>
    <t>永堌镇
王山窝村</t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</si>
  <si>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</si>
  <si>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方正仿宋_GBK"/>
        <charset val="134"/>
      </rPr>
      <t>户特色种养业奖补政策，增加脱贫户家庭收入</t>
    </r>
  </si>
  <si>
    <t>永堌镇吴庄村特色种养殖补贴到户项目</t>
  </si>
  <si>
    <r>
      <rPr>
        <sz val="12"/>
        <color theme="1"/>
        <rFont val="方正仿宋_GBK"/>
        <charset val="134"/>
      </rPr>
      <t>永堌镇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吴庄村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</si>
  <si>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</si>
  <si>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方正仿宋_GBK"/>
        <charset val="134"/>
      </rPr>
      <t>户特色种养业奖补政策，增加脱贫户家庭收入</t>
    </r>
  </si>
  <si>
    <t>永堌镇许岗村特色种养殖补贴到户项目</t>
  </si>
  <si>
    <r>
      <rPr>
        <sz val="12"/>
        <color theme="1"/>
        <rFont val="方正仿宋_GBK"/>
        <charset val="134"/>
      </rPr>
      <t>永堌镇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许岗村</t>
    </r>
  </si>
  <si>
    <t>二、基础设施项目</t>
  </si>
  <si>
    <t>（一）“进村入户”道路</t>
  </si>
  <si>
    <r>
      <rPr>
        <sz val="12"/>
        <rFont val="方正仿宋_GBK"/>
        <charset val="134"/>
      </rPr>
      <t>永堌镇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进村入户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道路建设项目</t>
    </r>
  </si>
  <si>
    <r>
      <rPr>
        <sz val="12"/>
        <rFont val="方正仿宋_GBK"/>
        <charset val="134"/>
      </rPr>
      <t>改建</t>
    </r>
  </si>
  <si>
    <r>
      <rPr>
        <sz val="12"/>
        <rFont val="方正仿宋_GBK"/>
        <charset val="134"/>
      </rPr>
      <t>县交通运输局</t>
    </r>
  </si>
  <si>
    <r>
      <rPr>
        <sz val="12"/>
        <rFont val="方正仿宋_GBK"/>
        <charset val="134"/>
      </rPr>
      <t>永堌镇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任精芳</t>
    </r>
  </si>
  <si>
    <r>
      <rPr>
        <sz val="12"/>
        <rFont val="方正仿宋_GBK"/>
        <charset val="134"/>
      </rPr>
      <t>永堌镇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胜利村</t>
    </r>
  </si>
  <si>
    <r>
      <rPr>
        <sz val="12"/>
        <rFont val="方正仿宋_GBK"/>
        <charset val="134"/>
      </rPr>
      <t>改建道路长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米、宽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米、厚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厘米，安装护栏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米、配套涵洞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处等</t>
    </r>
  </si>
  <si>
    <r>
      <t>2022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月底前</t>
    </r>
  </si>
  <si>
    <r>
      <rPr>
        <sz val="12"/>
        <rFont val="方正仿宋_GBK"/>
        <charset val="134"/>
      </rPr>
      <t>建设进村入户道路长</t>
    </r>
    <r>
      <rPr>
        <sz val="12"/>
        <rFont val="Times New Roman"/>
        <charset val="134"/>
      </rPr>
      <t>0.4</t>
    </r>
    <r>
      <rPr>
        <sz val="12"/>
        <rFont val="方正仿宋_GBK"/>
        <charset val="134"/>
      </rPr>
      <t>公里及相关配套，改善农户生产生活设施条件，提升村内基础设施水平</t>
    </r>
  </si>
  <si>
    <r>
      <rPr>
        <sz val="12"/>
        <rFont val="方正仿宋_GBK"/>
        <charset val="134"/>
      </rPr>
      <t>参与项目申报、实施过程监督、建成后受益</t>
    </r>
  </si>
  <si>
    <r>
      <rPr>
        <sz val="12"/>
        <rFont val="方正仿宋_GBK"/>
        <charset val="134"/>
      </rPr>
      <t>以道路建设的形式，改善村内基础设施条件，提升脱贫人口出行水平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</si>
</sst>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b/>
      <sz val="12"/>
      <name val="Times New Roman"/>
      <charset val="134"/>
    </font>
    <font>
      <sz val="24"/>
      <name val="方正黑体_GBK"/>
      <charset val="134"/>
    </font>
    <font>
      <sz val="24"/>
      <name val="Times New Roman"/>
      <charset val="134"/>
    </font>
    <font>
      <sz val="26"/>
      <name val="Times New Roman"/>
      <charset val="134"/>
    </font>
    <font>
      <b/>
      <sz val="12"/>
      <name val="方正楷体_GBK"/>
      <charset val="134"/>
    </font>
    <font>
      <sz val="12"/>
      <color theme="1"/>
      <name val="方正仿宋_GBK"/>
      <charset val="134"/>
    </font>
    <font>
      <sz val="12"/>
      <name val="方正黑体_GBK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protection locked="0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50" applyNumberFormat="1" applyFont="1" applyFill="1" applyBorder="1" applyAlignment="1" applyProtection="1">
      <alignment horizontal="center" vertical="center" wrapText="1"/>
    </xf>
    <xf numFmtId="0" fontId="6" fillId="0" borderId="0" xfId="50" applyNumberFormat="1" applyFont="1" applyFill="1" applyBorder="1" applyAlignment="1" applyProtection="1">
      <alignment horizontal="center" vertical="center" wrapText="1"/>
    </xf>
    <xf numFmtId="0" fontId="7" fillId="0" borderId="0" xfId="50" applyNumberFormat="1" applyFont="1" applyFill="1" applyBorder="1" applyAlignment="1" applyProtection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176" fontId="2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2" fillId="0" borderId="2" xfId="50" applyNumberFormat="1" applyFont="1" applyFill="1" applyBorder="1" applyAlignment="1" applyProtection="1">
      <alignment horizontal="center" vertical="center" wrapText="1"/>
    </xf>
    <xf numFmtId="0" fontId="2" fillId="0" borderId="3" xfId="50" applyNumberFormat="1" applyFont="1" applyFill="1" applyBorder="1" applyAlignment="1" applyProtection="1">
      <alignment horizontal="center" vertical="center" wrapText="1"/>
    </xf>
    <xf numFmtId="0" fontId="2" fillId="0" borderId="4" xfId="50" applyNumberFormat="1" applyFont="1" applyFill="1" applyBorder="1" applyAlignment="1" applyProtection="1">
      <alignment horizontal="center" vertical="center" wrapText="1"/>
    </xf>
    <xf numFmtId="0" fontId="10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5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附件1-5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7"/>
  <sheetViews>
    <sheetView tabSelected="1" topLeftCell="A7" workbookViewId="0">
      <selection activeCell="I8" sqref="I8"/>
    </sheetView>
  </sheetViews>
  <sheetFormatPr defaultColWidth="9" defaultRowHeight="15.75"/>
  <cols>
    <col min="1" max="1" width="5.75" style="6" customWidth="1"/>
    <col min="2" max="2" width="21.875" style="6" customWidth="1"/>
    <col min="3" max="3" width="6.75" style="6" customWidth="1"/>
    <col min="4" max="4" width="9" style="7"/>
    <col min="5" max="5" width="13.375" style="6" customWidth="1"/>
    <col min="6" max="6" width="13.25" style="6" customWidth="1"/>
    <col min="7" max="7" width="34.875" style="6" customWidth="1"/>
    <col min="8" max="8" width="11.625" style="6" customWidth="1"/>
    <col min="9" max="9" width="9.5" style="6" customWidth="1"/>
    <col min="10" max="10" width="7" style="6" customWidth="1"/>
    <col min="11" max="11" width="7.75" style="6" customWidth="1"/>
    <col min="12" max="12" width="10.25" style="6" customWidth="1"/>
    <col min="13" max="14" width="5.875" style="6" customWidth="1"/>
    <col min="15" max="16" width="7.875" style="6" customWidth="1"/>
    <col min="17" max="17" width="20.1083333333333" style="8" customWidth="1"/>
    <col min="18" max="18" width="16.7833333333333" style="8" customWidth="1"/>
    <col min="19" max="19" width="25.3" style="8" customWidth="1"/>
    <col min="20" max="20" width="5.875" style="6" customWidth="1"/>
    <col min="21" max="16384" width="9" style="6"/>
  </cols>
  <sheetData>
    <row r="1" s="1" customFormat="1" ht="40" customHeight="1" spans="1:19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="1" customFormat="1" ht="27" customHeight="1" spans="1:19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33" t="s">
        <v>1</v>
      </c>
      <c r="R2" s="33"/>
      <c r="S2" s="33"/>
    </row>
    <row r="3" s="2" customFormat="1" ht="30" customHeight="1" spans="1:20">
      <c r="A3" s="12" t="s">
        <v>2</v>
      </c>
      <c r="B3" s="12" t="s">
        <v>3</v>
      </c>
      <c r="C3" s="12" t="s">
        <v>4</v>
      </c>
      <c r="D3" s="13" t="s">
        <v>5</v>
      </c>
      <c r="E3" s="13" t="s">
        <v>6</v>
      </c>
      <c r="F3" s="12" t="s">
        <v>7</v>
      </c>
      <c r="G3" s="12" t="s">
        <v>8</v>
      </c>
      <c r="H3" s="13" t="s">
        <v>9</v>
      </c>
      <c r="I3" s="24" t="s">
        <v>10</v>
      </c>
      <c r="J3" s="25" t="s">
        <v>11</v>
      </c>
      <c r="K3" s="26"/>
      <c r="L3" s="26"/>
      <c r="M3" s="26"/>
      <c r="N3" s="27"/>
      <c r="O3" s="24" t="s">
        <v>12</v>
      </c>
      <c r="P3" s="24"/>
      <c r="Q3" s="12" t="s">
        <v>13</v>
      </c>
      <c r="R3" s="12" t="s">
        <v>14</v>
      </c>
      <c r="S3" s="12" t="s">
        <v>15</v>
      </c>
      <c r="T3" s="12" t="s">
        <v>16</v>
      </c>
    </row>
    <row r="4" s="2" customFormat="1" ht="54" customHeight="1" spans="1:20">
      <c r="A4" s="12"/>
      <c r="B4" s="12"/>
      <c r="C4" s="12"/>
      <c r="D4" s="13"/>
      <c r="E4" s="13"/>
      <c r="F4" s="12"/>
      <c r="G4" s="12"/>
      <c r="H4" s="13"/>
      <c r="I4" s="24"/>
      <c r="J4" s="24" t="s">
        <v>17</v>
      </c>
      <c r="K4" s="24" t="s">
        <v>18</v>
      </c>
      <c r="L4" s="24" t="s">
        <v>19</v>
      </c>
      <c r="M4" s="28" t="s">
        <v>20</v>
      </c>
      <c r="N4" s="28" t="s">
        <v>21</v>
      </c>
      <c r="O4" s="24" t="s">
        <v>22</v>
      </c>
      <c r="P4" s="24" t="s">
        <v>23</v>
      </c>
      <c r="Q4" s="12"/>
      <c r="R4" s="12"/>
      <c r="S4" s="12"/>
      <c r="T4" s="12"/>
    </row>
    <row r="5" s="3" customFormat="1" ht="28" customHeight="1" spans="1:20">
      <c r="A5" s="14"/>
      <c r="B5" s="14" t="s">
        <v>24</v>
      </c>
      <c r="C5" s="14"/>
      <c r="D5" s="14"/>
      <c r="E5" s="14"/>
      <c r="F5" s="14"/>
      <c r="G5" s="14"/>
      <c r="H5" s="14"/>
      <c r="I5" s="20">
        <f>I6+I15</f>
        <v>117.348</v>
      </c>
      <c r="J5" s="20"/>
      <c r="K5" s="20"/>
      <c r="L5" s="20">
        <f>L6+L15</f>
        <v>117.348</v>
      </c>
      <c r="M5" s="20"/>
      <c r="N5" s="20"/>
      <c r="O5" s="14"/>
      <c r="P5" s="14"/>
      <c r="Q5" s="14"/>
      <c r="R5" s="14"/>
      <c r="S5" s="14"/>
      <c r="T5" s="14"/>
    </row>
    <row r="6" s="3" customFormat="1" ht="28" customHeight="1" spans="1:20">
      <c r="A6" s="14"/>
      <c r="B6" s="14" t="s">
        <v>25</v>
      </c>
      <c r="C6" s="14"/>
      <c r="D6" s="14"/>
      <c r="E6" s="14"/>
      <c r="F6" s="14"/>
      <c r="G6" s="14"/>
      <c r="H6" s="14"/>
      <c r="I6" s="20">
        <f>I7</f>
        <v>37.348</v>
      </c>
      <c r="J6" s="20"/>
      <c r="K6" s="20"/>
      <c r="L6" s="20">
        <f>L7</f>
        <v>37.348</v>
      </c>
      <c r="M6" s="20"/>
      <c r="N6" s="20"/>
      <c r="O6" s="14"/>
      <c r="P6" s="14"/>
      <c r="Q6" s="14"/>
      <c r="R6" s="14"/>
      <c r="S6" s="14"/>
      <c r="T6" s="14"/>
    </row>
    <row r="7" s="3" customFormat="1" ht="43" customHeight="1" spans="1:20">
      <c r="A7" s="14"/>
      <c r="B7" s="15" t="s">
        <v>26</v>
      </c>
      <c r="C7" s="14"/>
      <c r="D7" s="14"/>
      <c r="E7" s="14"/>
      <c r="F7" s="14"/>
      <c r="G7" s="14"/>
      <c r="H7" s="14"/>
      <c r="I7" s="20">
        <f>SUM(I8:I14)</f>
        <v>37.348</v>
      </c>
      <c r="J7" s="14"/>
      <c r="K7" s="14"/>
      <c r="L7" s="20">
        <f>SUM(L8:L14)</f>
        <v>37.348</v>
      </c>
      <c r="M7" s="14"/>
      <c r="N7" s="14"/>
      <c r="O7" s="29"/>
      <c r="P7" s="29"/>
      <c r="Q7" s="14"/>
      <c r="R7" s="14"/>
      <c r="S7" s="14"/>
      <c r="T7" s="14"/>
    </row>
    <row r="8" s="4" customFormat="1" ht="105" customHeight="1" spans="1:21">
      <c r="A8" s="16">
        <v>1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8">
        <v>44896</v>
      </c>
      <c r="I8" s="16">
        <f t="shared" ref="I8:I14" si="0">SUM(J8:N8)</f>
        <v>4.308</v>
      </c>
      <c r="J8" s="30"/>
      <c r="K8" s="30"/>
      <c r="L8" s="31">
        <v>4.308</v>
      </c>
      <c r="M8" s="30"/>
      <c r="N8" s="30"/>
      <c r="O8" s="31">
        <v>20</v>
      </c>
      <c r="P8" s="31">
        <v>40</v>
      </c>
      <c r="Q8" s="17" t="s">
        <v>33</v>
      </c>
      <c r="R8" s="17" t="s">
        <v>34</v>
      </c>
      <c r="S8" s="17" t="s">
        <v>35</v>
      </c>
      <c r="T8" s="16"/>
      <c r="U8" s="34"/>
    </row>
    <row r="9" s="4" customFormat="1" ht="105" customHeight="1" spans="1:21">
      <c r="A9" s="16">
        <v>2</v>
      </c>
      <c r="B9" s="17" t="s">
        <v>36</v>
      </c>
      <c r="C9" s="17" t="s">
        <v>28</v>
      </c>
      <c r="D9" s="17" t="s">
        <v>29</v>
      </c>
      <c r="E9" s="17" t="s">
        <v>30</v>
      </c>
      <c r="F9" s="17" t="s">
        <v>37</v>
      </c>
      <c r="G9" s="17" t="s">
        <v>38</v>
      </c>
      <c r="H9" s="18">
        <v>44896</v>
      </c>
      <c r="I9" s="16">
        <f t="shared" si="0"/>
        <v>6.36</v>
      </c>
      <c r="J9" s="30"/>
      <c r="K9" s="30"/>
      <c r="L9" s="31">
        <v>6.36</v>
      </c>
      <c r="M9" s="30"/>
      <c r="N9" s="30"/>
      <c r="O9" s="31">
        <v>23</v>
      </c>
      <c r="P9" s="31">
        <v>49</v>
      </c>
      <c r="Q9" s="17" t="s">
        <v>39</v>
      </c>
      <c r="R9" s="17" t="s">
        <v>34</v>
      </c>
      <c r="S9" s="17" t="s">
        <v>35</v>
      </c>
      <c r="T9" s="16"/>
      <c r="U9" s="34"/>
    </row>
    <row r="10" s="4" customFormat="1" ht="105" customHeight="1" spans="1:21">
      <c r="A10" s="16">
        <v>3</v>
      </c>
      <c r="B10" s="17" t="s">
        <v>40</v>
      </c>
      <c r="C10" s="17" t="s">
        <v>28</v>
      </c>
      <c r="D10" s="17" t="s">
        <v>29</v>
      </c>
      <c r="E10" s="17" t="s">
        <v>30</v>
      </c>
      <c r="F10" s="17" t="s">
        <v>41</v>
      </c>
      <c r="G10" s="17" t="s">
        <v>42</v>
      </c>
      <c r="H10" s="18">
        <v>44896</v>
      </c>
      <c r="I10" s="16">
        <f t="shared" si="0"/>
        <v>10.224</v>
      </c>
      <c r="J10" s="30"/>
      <c r="K10" s="30"/>
      <c r="L10" s="31">
        <v>10.224</v>
      </c>
      <c r="M10" s="30"/>
      <c r="N10" s="30"/>
      <c r="O10" s="31">
        <v>39</v>
      </c>
      <c r="P10" s="31">
        <v>86</v>
      </c>
      <c r="Q10" s="17" t="s">
        <v>43</v>
      </c>
      <c r="R10" s="17" t="s">
        <v>34</v>
      </c>
      <c r="S10" s="17" t="s">
        <v>35</v>
      </c>
      <c r="T10" s="16"/>
      <c r="U10" s="34"/>
    </row>
    <row r="11" s="4" customFormat="1" ht="105" customHeight="1" spans="1:21">
      <c r="A11" s="16">
        <v>4</v>
      </c>
      <c r="B11" s="17" t="s">
        <v>44</v>
      </c>
      <c r="C11" s="17" t="s">
        <v>28</v>
      </c>
      <c r="D11" s="17" t="s">
        <v>29</v>
      </c>
      <c r="E11" s="17" t="s">
        <v>30</v>
      </c>
      <c r="F11" s="17" t="s">
        <v>45</v>
      </c>
      <c r="G11" s="17" t="s">
        <v>46</v>
      </c>
      <c r="H11" s="18">
        <v>44896</v>
      </c>
      <c r="I11" s="16">
        <f t="shared" si="0"/>
        <v>7.672</v>
      </c>
      <c r="J11" s="30"/>
      <c r="K11" s="30"/>
      <c r="L11" s="31">
        <v>7.672</v>
      </c>
      <c r="M11" s="30"/>
      <c r="N11" s="30"/>
      <c r="O11" s="31">
        <v>38</v>
      </c>
      <c r="P11" s="31">
        <v>68</v>
      </c>
      <c r="Q11" s="17" t="s">
        <v>47</v>
      </c>
      <c r="R11" s="17" t="s">
        <v>34</v>
      </c>
      <c r="S11" s="17" t="s">
        <v>35</v>
      </c>
      <c r="T11" s="16"/>
      <c r="U11" s="34"/>
    </row>
    <row r="12" s="4" customFormat="1" ht="105" customHeight="1" spans="1:21">
      <c r="A12" s="16">
        <v>5</v>
      </c>
      <c r="B12" s="17" t="s">
        <v>48</v>
      </c>
      <c r="C12" s="17" t="s">
        <v>28</v>
      </c>
      <c r="D12" s="17" t="s">
        <v>29</v>
      </c>
      <c r="E12" s="17" t="s">
        <v>30</v>
      </c>
      <c r="F12" s="17" t="s">
        <v>49</v>
      </c>
      <c r="G12" s="17" t="s">
        <v>50</v>
      </c>
      <c r="H12" s="18">
        <v>44896</v>
      </c>
      <c r="I12" s="16">
        <f t="shared" si="0"/>
        <v>4.004</v>
      </c>
      <c r="J12" s="30"/>
      <c r="K12" s="30"/>
      <c r="L12" s="31">
        <v>4.004</v>
      </c>
      <c r="M12" s="30"/>
      <c r="N12" s="30"/>
      <c r="O12" s="31">
        <v>19</v>
      </c>
      <c r="P12" s="31">
        <v>36</v>
      </c>
      <c r="Q12" s="17" t="s">
        <v>51</v>
      </c>
      <c r="R12" s="17" t="s">
        <v>34</v>
      </c>
      <c r="S12" s="17" t="s">
        <v>35</v>
      </c>
      <c r="T12" s="16"/>
      <c r="U12" s="34"/>
    </row>
    <row r="13" s="4" customFormat="1" ht="105" customHeight="1" spans="1:21">
      <c r="A13" s="16">
        <v>6</v>
      </c>
      <c r="B13" s="17" t="s">
        <v>52</v>
      </c>
      <c r="C13" s="17" t="s">
        <v>28</v>
      </c>
      <c r="D13" s="17" t="s">
        <v>29</v>
      </c>
      <c r="E13" s="17" t="s">
        <v>30</v>
      </c>
      <c r="F13" s="17" t="s">
        <v>53</v>
      </c>
      <c r="G13" s="17" t="s">
        <v>54</v>
      </c>
      <c r="H13" s="18">
        <v>44896</v>
      </c>
      <c r="I13" s="16">
        <f t="shared" si="0"/>
        <v>2.24</v>
      </c>
      <c r="J13" s="30"/>
      <c r="K13" s="30"/>
      <c r="L13" s="31">
        <v>2.24</v>
      </c>
      <c r="M13" s="30"/>
      <c r="N13" s="30"/>
      <c r="O13" s="31">
        <v>11</v>
      </c>
      <c r="P13" s="31">
        <v>23</v>
      </c>
      <c r="Q13" s="17" t="s">
        <v>55</v>
      </c>
      <c r="R13" s="17" t="s">
        <v>34</v>
      </c>
      <c r="S13" s="17" t="s">
        <v>35</v>
      </c>
      <c r="T13" s="16"/>
      <c r="U13" s="34"/>
    </row>
    <row r="14" s="4" customFormat="1" ht="105" customHeight="1" spans="1:21">
      <c r="A14" s="16">
        <v>7</v>
      </c>
      <c r="B14" s="17" t="s">
        <v>56</v>
      </c>
      <c r="C14" s="17" t="s">
        <v>28</v>
      </c>
      <c r="D14" s="17" t="s">
        <v>29</v>
      </c>
      <c r="E14" s="17" t="s">
        <v>30</v>
      </c>
      <c r="F14" s="17" t="s">
        <v>57</v>
      </c>
      <c r="G14" s="17" t="s">
        <v>54</v>
      </c>
      <c r="H14" s="18">
        <v>44896</v>
      </c>
      <c r="I14" s="16">
        <f t="shared" si="0"/>
        <v>2.54</v>
      </c>
      <c r="J14" s="30"/>
      <c r="K14" s="30"/>
      <c r="L14" s="31">
        <v>2.54</v>
      </c>
      <c r="M14" s="30"/>
      <c r="N14" s="30"/>
      <c r="O14" s="31">
        <v>11</v>
      </c>
      <c r="P14" s="31">
        <v>25</v>
      </c>
      <c r="Q14" s="17" t="s">
        <v>55</v>
      </c>
      <c r="R14" s="17" t="s">
        <v>34</v>
      </c>
      <c r="S14" s="17" t="s">
        <v>35</v>
      </c>
      <c r="T14" s="16"/>
      <c r="U14" s="34"/>
    </row>
    <row r="15" s="3" customFormat="1" ht="35" customHeight="1" spans="1:20">
      <c r="A15" s="14"/>
      <c r="B15" s="19" t="s">
        <v>58</v>
      </c>
      <c r="C15" s="14"/>
      <c r="D15" s="14"/>
      <c r="E15" s="14"/>
      <c r="F15" s="14"/>
      <c r="G15" s="14"/>
      <c r="H15" s="14"/>
      <c r="I15" s="20">
        <f>I16+I18+I20</f>
        <v>80</v>
      </c>
      <c r="J15" s="20"/>
      <c r="K15" s="20"/>
      <c r="L15" s="20">
        <f>L16+L18+L20</f>
        <v>80</v>
      </c>
      <c r="M15" s="20"/>
      <c r="N15" s="14"/>
      <c r="O15" s="14"/>
      <c r="P15" s="14"/>
      <c r="Q15" s="14"/>
      <c r="R15" s="14"/>
      <c r="S15" s="14"/>
      <c r="T15" s="14"/>
    </row>
    <row r="16" s="5" customFormat="1" ht="35" customHeight="1" spans="1:20">
      <c r="A16" s="14"/>
      <c r="B16" s="15" t="s">
        <v>59</v>
      </c>
      <c r="C16" s="20"/>
      <c r="D16" s="20"/>
      <c r="E16" s="20"/>
      <c r="F16" s="20"/>
      <c r="G16" s="20"/>
      <c r="H16" s="20"/>
      <c r="I16" s="20">
        <f>I17</f>
        <v>80</v>
      </c>
      <c r="J16" s="20"/>
      <c r="K16" s="20"/>
      <c r="L16" s="20">
        <f>L17</f>
        <v>80</v>
      </c>
      <c r="M16" s="20"/>
      <c r="N16" s="20"/>
      <c r="O16" s="20"/>
      <c r="P16" s="20"/>
      <c r="Q16" s="20"/>
      <c r="R16" s="20"/>
      <c r="S16" s="20"/>
      <c r="T16" s="20"/>
    </row>
    <row r="17" s="3" customFormat="1" ht="130" customHeight="1" spans="1:20">
      <c r="A17" s="14">
        <v>1</v>
      </c>
      <c r="B17" s="21" t="s">
        <v>60</v>
      </c>
      <c r="C17" s="21" t="s">
        <v>61</v>
      </c>
      <c r="D17" s="22" t="s">
        <v>62</v>
      </c>
      <c r="E17" s="21" t="s">
        <v>63</v>
      </c>
      <c r="F17" s="21" t="s">
        <v>64</v>
      </c>
      <c r="G17" s="21" t="s">
        <v>65</v>
      </c>
      <c r="H17" s="23" t="s">
        <v>66</v>
      </c>
      <c r="I17" s="21">
        <v>80</v>
      </c>
      <c r="J17" s="21"/>
      <c r="K17" s="21"/>
      <c r="L17" s="21">
        <v>80</v>
      </c>
      <c r="M17" s="32"/>
      <c r="N17" s="32"/>
      <c r="O17" s="21">
        <v>674</v>
      </c>
      <c r="P17" s="21">
        <v>2678</v>
      </c>
      <c r="Q17" s="21" t="s">
        <v>67</v>
      </c>
      <c r="R17" s="21" t="s">
        <v>68</v>
      </c>
      <c r="S17" s="21" t="s">
        <v>69</v>
      </c>
      <c r="T17" s="14"/>
    </row>
  </sheetData>
  <mergeCells count="16">
    <mergeCell ref="A1:S1"/>
    <mergeCell ref="J3:N3"/>
    <mergeCell ref="O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R3:R4"/>
    <mergeCell ref="S3:S4"/>
    <mergeCell ref="T3:T4"/>
  </mergeCells>
  <pageMargins left="0.629861111111111" right="0.472222222222222" top="0.708333333333333" bottom="1.41666666666667" header="0.511805555555556" footer="0.118055555555556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WPS_1469088782</cp:lastModifiedBy>
  <dcterms:created xsi:type="dcterms:W3CDTF">2022-03-28T11:11:00Z</dcterms:created>
  <dcterms:modified xsi:type="dcterms:W3CDTF">2022-03-29T07:18:43Z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4970DDB089844BAD9F5CDAB922590113</vt:lpwstr>
  </property>
  <property fmtid="{D5CDD505-2E9C-101B-9397-08002B2CF9AE}" pid="3" name="KSOProductBuildVer">
    <vt:lpwstr>2052-11.1.0.11365</vt:lpwstr>
  </property>
</Properties>
</file>