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库明细表" sheetId="3" r:id="rId1"/>
  </sheets>
  <definedNames>
    <definedName name="_xlnm._FilterDatabase" localSheetId="0" hidden="1">项目库明细表!$A$6:$AD$371</definedName>
    <definedName name="_xlnm.Print_Titles" localSheetId="0">项目库明细表!$2:$5</definedName>
  </definedNames>
  <calcPr calcId="144525"/>
</workbook>
</file>

<file path=xl/sharedStrings.xml><?xml version="1.0" encoding="utf-8"?>
<sst xmlns="http://schemas.openxmlformats.org/spreadsheetml/2006/main" count="5969" uniqueCount="1494">
  <si>
    <r>
      <rPr>
        <sz val="28"/>
        <rFont val="方正小标宋_GBK"/>
        <charset val="134"/>
      </rPr>
      <t>萧县</t>
    </r>
    <r>
      <rPr>
        <sz val="28"/>
        <rFont val="Times New Roman"/>
        <charset val="134"/>
      </rPr>
      <t>2022</t>
    </r>
    <r>
      <rPr>
        <sz val="28"/>
        <rFont val="方正小标宋_GBK"/>
        <charset val="134"/>
      </rPr>
      <t>年度财政衔接推进乡村振兴补助资金项目计划表</t>
    </r>
  </si>
  <si>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</si>
  <si>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</si>
  <si>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</si>
  <si>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</si>
  <si>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</si>
  <si>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</si>
  <si>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</si>
  <si>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</si>
  <si>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</si>
  <si>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</si>
  <si>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</si>
  <si>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</si>
  <si>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</si>
  <si>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联农带农机制（减贫减贫机制）</t>
  </si>
  <si>
    <t>备注</t>
  </si>
  <si>
    <t>产出指标</t>
  </si>
  <si>
    <t>效益指标</t>
  </si>
  <si>
    <t>满意度</t>
  </si>
  <si>
    <t>财政衔接资金</t>
  </si>
  <si>
    <t>其他财政资金</t>
  </si>
  <si>
    <t>社会自筹资金</t>
  </si>
  <si>
    <t>行业部门及定点帮扶资金</t>
  </si>
  <si>
    <t>其他
资金</t>
  </si>
  <si>
    <t>经济效益</t>
  </si>
  <si>
    <t>受益对象</t>
  </si>
  <si>
    <t>乡镇</t>
  </si>
  <si>
    <t>行政村</t>
  </si>
  <si>
    <t>是否
出列村</t>
  </si>
  <si>
    <t>数量指标</t>
  </si>
  <si>
    <t>质量指标（验收合格率）</t>
  </si>
  <si>
    <t>成本指标</t>
  </si>
  <si>
    <t>时效指标（完成及时率）</t>
  </si>
  <si>
    <t>带动脱贫户经济总收入</t>
  </si>
  <si>
    <t>资产股权年收益率</t>
  </si>
  <si>
    <t>受益劳动者经济总收入</t>
  </si>
  <si>
    <t>受益户数</t>
  </si>
  <si>
    <t>受益人数</t>
  </si>
  <si>
    <t>合计</t>
  </si>
  <si>
    <t>一、产业发展项目</t>
  </si>
  <si>
    <t>（一）特色产业发展</t>
  </si>
  <si>
    <t>张村现代农业示范园提升项目</t>
  </si>
  <si>
    <t>改建</t>
  </si>
  <si>
    <t>县农业农村局</t>
  </si>
  <si>
    <r>
      <rPr>
        <sz val="12"/>
        <rFont val="方正仿宋_GBK"/>
        <charset val="134"/>
      </rPr>
      <t>白土镇</t>
    </r>
    <r>
      <rPr>
        <sz val="12"/>
        <rFont val="Times New Roman"/>
        <charset val="134"/>
      </rPr>
      <t xml:space="preserve">
</t>
    </r>
    <r>
      <rPr>
        <sz val="12"/>
        <rFont val="方正仿宋_GBK"/>
        <charset val="134"/>
      </rPr>
      <t>魏东</t>
    </r>
  </si>
  <si>
    <t>白土镇</t>
  </si>
  <si>
    <t>张村</t>
  </si>
  <si>
    <t>是</t>
  </si>
  <si>
    <r>
      <rPr>
        <sz val="12"/>
        <rFont val="方正仿宋_GBK"/>
        <charset val="134"/>
      </rPr>
      <t>新建大棚、玻璃温室、冷库、垂钓平台等相关配套设施建设，打造张村田园综合体。具体包括：</t>
    </r>
    <r>
      <rPr>
        <sz val="12"/>
        <rFont val="Times New Roman"/>
        <charset val="134"/>
      </rPr>
      <t>1</t>
    </r>
    <r>
      <rPr>
        <sz val="12"/>
        <rFont val="方正仿宋_GBK"/>
        <charset val="134"/>
      </rPr>
      <t>、葡萄及草莓种植区：大棚改造</t>
    </r>
    <r>
      <rPr>
        <sz val="12"/>
        <rFont val="Times New Roman"/>
        <charset val="134"/>
      </rPr>
      <t>236</t>
    </r>
    <r>
      <rPr>
        <sz val="12"/>
        <rFont val="方正仿宋_GBK"/>
        <charset val="134"/>
      </rPr>
      <t>个、葡萄科普馆改造</t>
    </r>
    <r>
      <rPr>
        <sz val="12"/>
        <rFont val="Times New Roman"/>
        <charset val="134"/>
      </rPr>
      <t>1</t>
    </r>
    <r>
      <rPr>
        <sz val="12"/>
        <rFont val="方正仿宋_GBK"/>
        <charset val="134"/>
      </rPr>
      <t>座、新建玻璃大棚</t>
    </r>
    <r>
      <rPr>
        <sz val="12"/>
        <rFont val="Times New Roman"/>
        <charset val="134"/>
      </rPr>
      <t>2</t>
    </r>
    <r>
      <rPr>
        <sz val="12"/>
        <rFont val="方正仿宋_GBK"/>
        <charset val="134"/>
      </rPr>
      <t>个、冷库</t>
    </r>
    <r>
      <rPr>
        <sz val="12"/>
        <rFont val="Times New Roman"/>
        <charset val="134"/>
      </rPr>
      <t>1</t>
    </r>
    <r>
      <rPr>
        <sz val="12"/>
        <rFont val="方正仿宋_GBK"/>
        <charset val="134"/>
      </rPr>
      <t>座等配套设施；</t>
    </r>
    <r>
      <rPr>
        <sz val="12"/>
        <rFont val="Times New Roman"/>
        <charset val="134"/>
      </rPr>
      <t>2</t>
    </r>
    <r>
      <rPr>
        <sz val="12"/>
        <rFont val="方正仿宋_GBK"/>
        <charset val="134"/>
      </rPr>
      <t>、建设农业设施用房</t>
    </r>
    <r>
      <rPr>
        <sz val="12"/>
        <rFont val="Times New Roman"/>
        <charset val="134"/>
      </rPr>
      <t>10</t>
    </r>
    <r>
      <rPr>
        <sz val="12"/>
        <rFont val="方正仿宋_GBK"/>
        <charset val="134"/>
      </rPr>
      <t>间、葡萄加工工坊</t>
    </r>
    <r>
      <rPr>
        <sz val="12"/>
        <rFont val="Times New Roman"/>
        <charset val="134"/>
      </rPr>
      <t>10</t>
    </r>
    <r>
      <rPr>
        <sz val="12"/>
        <rFont val="方正仿宋_GBK"/>
        <charset val="134"/>
      </rPr>
      <t>亩，可食菜园种植</t>
    </r>
    <r>
      <rPr>
        <sz val="12"/>
        <rFont val="Times New Roman"/>
        <charset val="134"/>
      </rPr>
      <t>20</t>
    </r>
    <r>
      <rPr>
        <sz val="12"/>
        <rFont val="方正仿宋_GBK"/>
        <charset val="134"/>
      </rPr>
      <t>亩及相关配套设施；</t>
    </r>
    <r>
      <rPr>
        <sz val="12"/>
        <rFont val="Times New Roman"/>
        <charset val="134"/>
      </rPr>
      <t>3</t>
    </r>
    <r>
      <rPr>
        <sz val="12"/>
        <rFont val="方正仿宋_GBK"/>
        <charset val="134"/>
      </rPr>
      <t>、荷花池塘区</t>
    </r>
    <r>
      <rPr>
        <sz val="12"/>
        <rFont val="Times New Roman"/>
        <charset val="134"/>
      </rPr>
      <t>9.5</t>
    </r>
    <r>
      <rPr>
        <sz val="12"/>
        <rFont val="方正仿宋_GBK"/>
        <charset val="134"/>
      </rPr>
      <t>亩：荷塘步道</t>
    </r>
    <r>
      <rPr>
        <sz val="12"/>
        <rFont val="Times New Roman"/>
        <charset val="134"/>
      </rPr>
      <t>3</t>
    </r>
    <r>
      <rPr>
        <sz val="12"/>
        <rFont val="方正仿宋_GBK"/>
        <charset val="134"/>
      </rPr>
      <t>公里、垂钓平台</t>
    </r>
    <r>
      <rPr>
        <sz val="12"/>
        <rFont val="Times New Roman"/>
        <charset val="134"/>
      </rPr>
      <t>6</t>
    </r>
    <r>
      <rPr>
        <sz val="12"/>
        <rFont val="方正仿宋_GBK"/>
        <charset val="134"/>
      </rPr>
      <t>个等；</t>
    </r>
    <r>
      <rPr>
        <sz val="12"/>
        <rFont val="Times New Roman"/>
        <charset val="134"/>
      </rPr>
      <t>4</t>
    </r>
    <r>
      <rPr>
        <sz val="12"/>
        <rFont val="方正仿宋_GBK"/>
        <charset val="134"/>
      </rPr>
      <t>、梨园改造</t>
    </r>
    <r>
      <rPr>
        <sz val="12"/>
        <rFont val="Times New Roman"/>
        <charset val="134"/>
      </rPr>
      <t>100</t>
    </r>
    <r>
      <rPr>
        <sz val="12"/>
        <rFont val="方正仿宋_GBK"/>
        <charset val="134"/>
      </rPr>
      <t>亩等。</t>
    </r>
  </si>
  <si>
    <r>
      <rPr>
        <sz val="12"/>
        <rFont val="Times New Roman"/>
        <charset val="134"/>
      </rPr>
      <t>2022</t>
    </r>
    <r>
      <rPr>
        <sz val="12"/>
        <rFont val="方正仿宋_GBK"/>
        <charset val="134"/>
      </rPr>
      <t>年</t>
    </r>
    <r>
      <rPr>
        <sz val="12"/>
        <rFont val="Times New Roman"/>
        <charset val="134"/>
      </rPr>
      <t>12</t>
    </r>
    <r>
      <rPr>
        <sz val="12"/>
        <rFont val="方正仿宋_GBK"/>
        <charset val="134"/>
      </rPr>
      <t>月底前</t>
    </r>
  </si>
  <si>
    <t>对现代农业示范园提升改造，一二三产业融合发展</t>
  </si>
  <si>
    <r>
      <rPr>
        <sz val="12"/>
        <rFont val="方正仿宋_GBK"/>
        <charset val="134"/>
      </rPr>
      <t>脱贫人口加入合作社、村集体经济人数</t>
    </r>
    <r>
      <rPr>
        <sz val="12"/>
        <rFont val="Times New Roman"/>
        <charset val="134"/>
      </rPr>
      <t>100</t>
    </r>
    <r>
      <rPr>
        <sz val="12"/>
        <rFont val="方正仿宋_GBK"/>
        <charset val="134"/>
      </rPr>
      <t>户</t>
    </r>
  </si>
  <si>
    <t>6%</t>
  </si>
  <si>
    <t>/</t>
  </si>
  <si>
    <t>项目申报、实施过程监督、带动产业发展</t>
  </si>
  <si>
    <r>
      <rPr>
        <sz val="12"/>
        <rFont val="方正仿宋_GBK"/>
        <charset val="134"/>
      </rPr>
      <t>带动</t>
    </r>
    <r>
      <rPr>
        <sz val="12"/>
        <rFont val="Times New Roman"/>
        <charset val="134"/>
      </rPr>
      <t>100</t>
    </r>
    <r>
      <rPr>
        <sz val="12"/>
        <rFont val="方正仿宋_GBK"/>
        <charset val="134"/>
      </rPr>
      <t>户家务工增加家庭收入，以分红带动的形式，带动</t>
    </r>
    <r>
      <rPr>
        <sz val="12"/>
        <rFont val="Times New Roman"/>
        <charset val="134"/>
      </rPr>
      <t>100</t>
    </r>
    <r>
      <rPr>
        <sz val="12"/>
        <rFont val="方正仿宋_GBK"/>
        <charset val="134"/>
      </rPr>
      <t>户脱贫户增收提升张村现代农业示范园设施，提高群众满意度</t>
    </r>
  </si>
  <si>
    <t>大屯镇村级联建发展项目（大屯镇白山羊繁育基地）</t>
  </si>
  <si>
    <t>新建</t>
  </si>
  <si>
    <r>
      <rPr>
        <sz val="12"/>
        <rFont val="方正仿宋_GBK"/>
        <charset val="134"/>
      </rPr>
      <t>大屯镇</t>
    </r>
    <r>
      <rPr>
        <sz val="12"/>
        <rFont val="Times New Roman"/>
        <charset val="134"/>
      </rPr>
      <t xml:space="preserve">
</t>
    </r>
    <r>
      <rPr>
        <sz val="12"/>
        <rFont val="方正仿宋_GBK"/>
        <charset val="134"/>
      </rPr>
      <t>刘文芝</t>
    </r>
  </si>
  <si>
    <t>大屯镇</t>
  </si>
  <si>
    <t>胡集村</t>
  </si>
  <si>
    <t>否</t>
  </si>
  <si>
    <r>
      <rPr>
        <sz val="12"/>
        <rFont val="方正仿宋_GBK"/>
        <charset val="134"/>
      </rPr>
      <t>项目占地约</t>
    </r>
    <r>
      <rPr>
        <sz val="12"/>
        <rFont val="Times New Roman"/>
        <charset val="134"/>
      </rPr>
      <t>146</t>
    </r>
    <r>
      <rPr>
        <sz val="12"/>
        <rFont val="方正仿宋_GBK"/>
        <charset val="134"/>
      </rPr>
      <t>亩，主要包含养羊棚舍、饲料加工储存、环保防疫设施、地磅水泵配电相关配套设施和相关附属设备等</t>
    </r>
  </si>
  <si>
    <r>
      <rPr>
        <sz val="12"/>
        <rFont val="方正仿宋_GBK"/>
        <charset val="134"/>
      </rPr>
      <t>建成白山羊养殖繁育基地1处，占地约</t>
    </r>
    <r>
      <rPr>
        <sz val="12"/>
        <rFont val="Times New Roman"/>
        <charset val="134"/>
      </rPr>
      <t>146</t>
    </r>
    <r>
      <rPr>
        <sz val="12"/>
        <rFont val="方正仿宋_GBK"/>
        <charset val="134"/>
      </rPr>
      <t>亩</t>
    </r>
  </si>
  <si>
    <r>
      <rPr>
        <sz val="12"/>
        <rFont val="方正仿宋_GBK"/>
        <charset val="134"/>
      </rPr>
      <t>脱贫人口加入合作社、村集体经济人数</t>
    </r>
    <r>
      <rPr>
        <sz val="12"/>
        <rFont val="Times New Roman"/>
        <charset val="134"/>
      </rPr>
      <t>10</t>
    </r>
    <r>
      <rPr>
        <sz val="12"/>
        <rFont val="方正仿宋_GBK"/>
        <charset val="134"/>
      </rPr>
      <t>人</t>
    </r>
  </si>
  <si>
    <t>通过财政资金投入，发展村级产业，壮大村集体经济，务工、收益分配等途径带动脱贫人口增收</t>
  </si>
  <si>
    <t>官桥镇吴集、高庄村联建草莓基地项目</t>
  </si>
  <si>
    <r>
      <rPr>
        <sz val="12"/>
        <rFont val="方正仿宋_GBK"/>
        <charset val="134"/>
      </rPr>
      <t>官桥镇</t>
    </r>
    <r>
      <rPr>
        <sz val="12"/>
        <rFont val="Times New Roman"/>
        <charset val="134"/>
      </rPr>
      <t xml:space="preserve">
</t>
    </r>
    <r>
      <rPr>
        <sz val="12"/>
        <rFont val="方正仿宋_GBK"/>
        <charset val="134"/>
      </rPr>
      <t>张伟建</t>
    </r>
  </si>
  <si>
    <t>官桥镇</t>
  </si>
  <si>
    <t>吴集村</t>
  </si>
  <si>
    <r>
      <rPr>
        <sz val="12"/>
        <rFont val="方正仿宋_GBK"/>
        <charset val="134"/>
      </rPr>
      <t>新建高标准草莓大棚及立体种植草莓架</t>
    </r>
    <r>
      <rPr>
        <sz val="12"/>
        <rFont val="Times New Roman"/>
        <charset val="134"/>
      </rPr>
      <t>32</t>
    </r>
    <r>
      <rPr>
        <sz val="12"/>
        <rFont val="方正仿宋_GBK"/>
        <charset val="134"/>
      </rPr>
      <t>万平方米、机井、毛被及附属设施等</t>
    </r>
  </si>
  <si>
    <t>增加村级集体经济收入</t>
  </si>
  <si>
    <r>
      <rPr>
        <sz val="12"/>
        <rFont val="方正仿宋_GBK"/>
        <charset val="134"/>
      </rPr>
      <t>脱贫人口加入合作社、村集体经济人数</t>
    </r>
    <r>
      <rPr>
        <sz val="12"/>
        <rFont val="Times New Roman"/>
        <charset val="134"/>
      </rPr>
      <t>50</t>
    </r>
    <r>
      <rPr>
        <sz val="12"/>
        <rFont val="方正仿宋_GBK"/>
        <charset val="134"/>
      </rPr>
      <t>人</t>
    </r>
  </si>
  <si>
    <t>以引导务工的形式，激发脱贫人口内生动力，增加脱贫户收入</t>
  </si>
  <si>
    <t>黄口镇张寨食品加工厂配套项目</t>
  </si>
  <si>
    <r>
      <rPr>
        <sz val="12"/>
        <rFont val="方正仿宋_GBK"/>
        <charset val="134"/>
      </rPr>
      <t>黄口镇</t>
    </r>
    <r>
      <rPr>
        <sz val="12"/>
        <rFont val="Times New Roman"/>
        <charset val="134"/>
      </rPr>
      <t xml:space="preserve">
</t>
    </r>
    <r>
      <rPr>
        <sz val="12"/>
        <rFont val="方正仿宋_GBK"/>
        <charset val="134"/>
      </rPr>
      <t>杨梅</t>
    </r>
  </si>
  <si>
    <t>黄口镇</t>
  </si>
  <si>
    <t>张寨村</t>
  </si>
  <si>
    <r>
      <rPr>
        <sz val="12"/>
        <rFont val="方正仿宋_GBK"/>
        <charset val="134"/>
      </rPr>
      <t>新建张寨食品加工厂配套项目：地坪约</t>
    </r>
    <r>
      <rPr>
        <sz val="12"/>
        <rFont val="Times New Roman"/>
        <charset val="134"/>
      </rPr>
      <t>1600</t>
    </r>
    <r>
      <rPr>
        <sz val="12"/>
        <rFont val="方正仿宋_GBK"/>
        <charset val="134"/>
      </rPr>
      <t>平方米，厚</t>
    </r>
    <r>
      <rPr>
        <sz val="12"/>
        <rFont val="Times New Roman"/>
        <charset val="134"/>
      </rPr>
      <t>20</t>
    </r>
    <r>
      <rPr>
        <sz val="12"/>
        <rFont val="方正仿宋_GBK"/>
        <charset val="134"/>
      </rPr>
      <t>厘米，水沟</t>
    </r>
    <r>
      <rPr>
        <sz val="12"/>
        <rFont val="Times New Roman"/>
        <charset val="134"/>
      </rPr>
      <t>140</t>
    </r>
    <r>
      <rPr>
        <sz val="12"/>
        <rFont val="方正仿宋_GBK"/>
        <charset val="134"/>
      </rPr>
      <t>米，吊顶约</t>
    </r>
    <r>
      <rPr>
        <sz val="12"/>
        <rFont val="Times New Roman"/>
        <charset val="134"/>
      </rPr>
      <t>3000</t>
    </r>
    <r>
      <rPr>
        <sz val="12"/>
        <rFont val="方正仿宋_GBK"/>
        <charset val="134"/>
      </rPr>
      <t>平方，及相关配套设施</t>
    </r>
  </si>
  <si>
    <t>新建张寨食品加工厂配套项目：地坪约1600平方米，厚20厘米，水沟140米，吊顶约3000平方，及相关配套设施</t>
  </si>
  <si>
    <r>
      <rPr>
        <sz val="12"/>
        <rFont val="方正仿宋_GBK"/>
        <charset val="134"/>
      </rPr>
      <t>脱贫人口加入合作社、村集体经济人数</t>
    </r>
    <r>
      <rPr>
        <sz val="12"/>
        <rFont val="Times New Roman"/>
        <charset val="134"/>
      </rPr>
      <t>8</t>
    </r>
    <r>
      <rPr>
        <sz val="12"/>
        <rFont val="方正仿宋_GBK"/>
        <charset val="134"/>
      </rPr>
      <t>人</t>
    </r>
  </si>
  <si>
    <t>参与项目申报、实施过程监督和建成后受益</t>
  </si>
  <si>
    <t>通过财政资金投入，改建农村生产生活设施条件，提升群众满意度</t>
  </si>
  <si>
    <t>酒店乡丁庄村特色产业发展项目附属工程</t>
  </si>
  <si>
    <r>
      <rPr>
        <sz val="12"/>
        <rFont val="方正仿宋_GBK"/>
        <charset val="134"/>
      </rPr>
      <t>酒店乡</t>
    </r>
    <r>
      <rPr>
        <sz val="12"/>
        <rFont val="Times New Roman"/>
        <charset val="134"/>
      </rPr>
      <t xml:space="preserve">
</t>
    </r>
    <r>
      <rPr>
        <sz val="12"/>
        <rFont val="方正仿宋_GBK"/>
        <charset val="134"/>
      </rPr>
      <t>杜龙升</t>
    </r>
  </si>
  <si>
    <t>酒店乡</t>
  </si>
  <si>
    <t>丁庄村</t>
  </si>
  <si>
    <t>新建遮阳网、水帘、风机、排水沟、围栏等附属设施及设备</t>
  </si>
  <si>
    <t>遮阳网、水帘、风机、排水沟、围栏等附属设施及设备</t>
  </si>
  <si>
    <r>
      <rPr>
        <sz val="12"/>
        <rFont val="方正仿宋_GBK"/>
        <charset val="134"/>
      </rPr>
      <t>加入合作社、村集体经济人数</t>
    </r>
    <r>
      <rPr>
        <sz val="12"/>
        <rFont val="Times New Roman"/>
        <charset val="134"/>
      </rPr>
      <t>12</t>
    </r>
    <r>
      <rPr>
        <sz val="12"/>
        <rFont val="方正仿宋_GBK"/>
        <charset val="134"/>
      </rPr>
      <t>人</t>
    </r>
  </si>
  <si>
    <t>以提供就业岗位的形式，增加脱贫户收入，激发脱贫户内生动力，同时增加村集体收入</t>
  </si>
  <si>
    <t>酒店乡大棚修缮项目</t>
  </si>
  <si>
    <t>酒店村、杨楼村</t>
  </si>
  <si>
    <r>
      <rPr>
        <sz val="12"/>
        <rFont val="方正仿宋_GBK"/>
        <charset val="134"/>
      </rPr>
      <t>对酒店村</t>
    </r>
    <r>
      <rPr>
        <sz val="12"/>
        <rFont val="Times New Roman"/>
        <charset val="134"/>
      </rPr>
      <t>3</t>
    </r>
    <r>
      <rPr>
        <sz val="12"/>
        <rFont val="方正仿宋_GBK"/>
        <charset val="134"/>
      </rPr>
      <t>座、杨楼村</t>
    </r>
    <r>
      <rPr>
        <sz val="12"/>
        <rFont val="Times New Roman"/>
        <charset val="134"/>
      </rPr>
      <t>4</t>
    </r>
    <r>
      <rPr>
        <sz val="12"/>
        <rFont val="方正仿宋_GBK"/>
        <charset val="134"/>
      </rPr>
      <t>座大棚进行修缮改造提升</t>
    </r>
  </si>
  <si>
    <r>
      <rPr>
        <sz val="12"/>
        <rFont val="方正仿宋_GBK"/>
        <charset val="134"/>
      </rPr>
      <t>加入合作社、村集体经济人数</t>
    </r>
    <r>
      <rPr>
        <sz val="12"/>
        <rFont val="Times New Roman"/>
        <charset val="134"/>
      </rPr>
      <t>10</t>
    </r>
    <r>
      <rPr>
        <sz val="12"/>
        <rFont val="方正仿宋_GBK"/>
        <charset val="134"/>
      </rPr>
      <t>人</t>
    </r>
  </si>
  <si>
    <t>李庄村大棚升级改造项目</t>
  </si>
  <si>
    <t>李庄村</t>
  </si>
  <si>
    <t>大棚升级改造（钢管、薄膜）</t>
  </si>
  <si>
    <t>大棚钢管、薄膜升级改造</t>
  </si>
  <si>
    <t>带动产业发展</t>
  </si>
  <si>
    <r>
      <rPr>
        <sz val="12"/>
        <rFont val="Times New Roman"/>
        <charset val="134"/>
      </rPr>
      <t>2022</t>
    </r>
    <r>
      <rPr>
        <sz val="12"/>
        <rFont val="方正仿宋_GBK"/>
        <charset val="134"/>
      </rPr>
      <t>刘套镇陈屯村仓储建设项目</t>
    </r>
  </si>
  <si>
    <r>
      <rPr>
        <sz val="12"/>
        <rFont val="方正仿宋_GBK"/>
        <charset val="134"/>
      </rPr>
      <t>刘套镇</t>
    </r>
    <r>
      <rPr>
        <sz val="12"/>
        <rFont val="Times New Roman"/>
        <charset val="134"/>
      </rPr>
      <t xml:space="preserve">
</t>
    </r>
    <r>
      <rPr>
        <sz val="12"/>
        <rFont val="方正仿宋_GBK"/>
        <charset val="134"/>
      </rPr>
      <t>李磊</t>
    </r>
  </si>
  <si>
    <t>刘套镇</t>
  </si>
  <si>
    <t>陈屯村</t>
  </si>
  <si>
    <r>
      <rPr>
        <sz val="12"/>
        <rFont val="方正仿宋_GBK"/>
        <charset val="134"/>
      </rPr>
      <t>新建仓储</t>
    </r>
    <r>
      <rPr>
        <sz val="12"/>
        <rFont val="Times New Roman"/>
        <charset val="134"/>
      </rPr>
      <t>1000</t>
    </r>
    <r>
      <rPr>
        <sz val="12"/>
        <rFont val="方正仿宋_GBK"/>
        <charset val="134"/>
      </rPr>
      <t>平方米，烘干塔、地坪、铲车、配电、消防等配套设施</t>
    </r>
  </si>
  <si>
    <r>
      <rPr>
        <sz val="12"/>
        <rFont val="方正仿宋_GBK"/>
        <charset val="134"/>
      </rPr>
      <t>群众加入合作社、村集体经济人数</t>
    </r>
    <r>
      <rPr>
        <sz val="12"/>
        <rFont val="Times New Roman"/>
        <charset val="134"/>
      </rPr>
      <t>20</t>
    </r>
    <r>
      <rPr>
        <sz val="12"/>
        <rFont val="方正仿宋_GBK"/>
        <charset val="134"/>
      </rPr>
      <t>人</t>
    </r>
  </si>
  <si>
    <t>王大庄村温室大棚建设</t>
  </si>
  <si>
    <r>
      <rPr>
        <sz val="12"/>
        <rFont val="方正仿宋_GBK"/>
        <charset val="134"/>
      </rPr>
      <t>龙城镇</t>
    </r>
    <r>
      <rPr>
        <sz val="12"/>
        <rFont val="Times New Roman"/>
        <charset val="134"/>
      </rPr>
      <t xml:space="preserve">
</t>
    </r>
    <r>
      <rPr>
        <sz val="12"/>
        <rFont val="方正仿宋_GBK"/>
        <charset val="134"/>
      </rPr>
      <t>张跃</t>
    </r>
  </si>
  <si>
    <t>龙城镇</t>
  </si>
  <si>
    <t>王大庄村</t>
  </si>
  <si>
    <r>
      <rPr>
        <sz val="12"/>
        <rFont val="方正仿宋_GBK"/>
        <charset val="134"/>
      </rPr>
      <t>建设</t>
    </r>
    <r>
      <rPr>
        <sz val="12"/>
        <rFont val="Times New Roman"/>
        <charset val="134"/>
      </rPr>
      <t>12000</t>
    </r>
    <r>
      <rPr>
        <sz val="12"/>
        <rFont val="方正仿宋_GBK"/>
        <charset val="134"/>
      </rPr>
      <t>平方米种植大棚，水电一体化等配套设施。</t>
    </r>
  </si>
  <si>
    <r>
      <rPr>
        <sz val="12"/>
        <rFont val="方正仿宋_GBK"/>
        <charset val="134"/>
      </rPr>
      <t>建设</t>
    </r>
    <r>
      <rPr>
        <sz val="12"/>
        <rFont val="Times New Roman"/>
        <charset val="134"/>
      </rPr>
      <t>12000</t>
    </r>
    <r>
      <rPr>
        <sz val="12"/>
        <rFont val="方正仿宋_GBK"/>
        <charset val="134"/>
      </rPr>
      <t>平方米种植大棚，水电一体化等配套设施。增加村集体收入，带动脱贫户就业。</t>
    </r>
  </si>
  <si>
    <r>
      <rPr>
        <sz val="12"/>
        <rFont val="方正仿宋_GBK"/>
        <charset val="134"/>
      </rPr>
      <t>脱贫人口</t>
    </r>
    <r>
      <rPr>
        <sz val="12"/>
        <rFont val="Times New Roman"/>
        <charset val="134"/>
      </rPr>
      <t>35</t>
    </r>
    <r>
      <rPr>
        <sz val="12"/>
        <rFont val="方正仿宋_GBK"/>
        <charset val="134"/>
      </rPr>
      <t>人加入合作社村集体经济增加收入</t>
    </r>
  </si>
  <si>
    <t>以增加村集体收入，提供就业岗位的形式，增加农户收入</t>
  </si>
  <si>
    <r>
      <rPr>
        <sz val="12"/>
        <rFont val="Times New Roman"/>
        <charset val="134"/>
      </rPr>
      <t>2022</t>
    </r>
    <r>
      <rPr>
        <sz val="12"/>
        <rFont val="方正仿宋_GBK"/>
        <charset val="134"/>
      </rPr>
      <t>年龙城镇房庄社区冷库配套项目</t>
    </r>
  </si>
  <si>
    <t>房庄社区</t>
  </si>
  <si>
    <t>冷库配套设施变压器、地坪等配套设施</t>
  </si>
  <si>
    <r>
      <rPr>
        <sz val="12"/>
        <rFont val="方正仿宋_GBK"/>
        <charset val="134"/>
      </rPr>
      <t>预计增加村集体经济收入</t>
    </r>
    <r>
      <rPr>
        <sz val="12"/>
        <rFont val="Times New Roman"/>
        <charset val="134"/>
      </rPr>
      <t>1.8</t>
    </r>
    <r>
      <rPr>
        <sz val="12"/>
        <rFont val="方正仿宋_GBK"/>
        <charset val="134"/>
      </rPr>
      <t>万元</t>
    </r>
  </si>
  <si>
    <r>
      <rPr>
        <sz val="12"/>
        <rFont val="方正仿宋_GBK"/>
        <charset val="134"/>
      </rPr>
      <t>脱贫人口</t>
    </r>
    <r>
      <rPr>
        <sz val="12"/>
        <rFont val="Times New Roman"/>
        <charset val="134"/>
      </rPr>
      <t>86</t>
    </r>
    <r>
      <rPr>
        <sz val="12"/>
        <rFont val="方正仿宋_GBK"/>
        <charset val="134"/>
      </rPr>
      <t>人加入合作社村集体经济增加收入</t>
    </r>
  </si>
  <si>
    <t>项目申报、实施过程监督、务工带动增收</t>
  </si>
  <si>
    <t>以入股分红和带动务工就业的形式增加农户家庭收入</t>
  </si>
  <si>
    <t>园区大棚配套设施</t>
  </si>
  <si>
    <r>
      <rPr>
        <sz val="12"/>
        <rFont val="方正仿宋_GBK"/>
        <charset val="134"/>
      </rPr>
      <t>青龙镇</t>
    </r>
    <r>
      <rPr>
        <sz val="12"/>
        <rFont val="Times New Roman"/>
        <charset val="134"/>
      </rPr>
      <t xml:space="preserve">
</t>
    </r>
    <r>
      <rPr>
        <sz val="12"/>
        <rFont val="方正仿宋_GBK"/>
        <charset val="134"/>
      </rPr>
      <t>况美彩</t>
    </r>
  </si>
  <si>
    <t>青龙镇</t>
  </si>
  <si>
    <t>路口村</t>
  </si>
  <si>
    <t>建设大棚附属机井、围栏、道路等相关配套设施</t>
  </si>
  <si>
    <r>
      <rPr>
        <sz val="12"/>
        <rFont val="方正仿宋_GBK"/>
        <charset val="134"/>
      </rPr>
      <t>脱贫人口加入合作社、村集体经济人数</t>
    </r>
    <r>
      <rPr>
        <sz val="12"/>
        <rFont val="Times New Roman"/>
        <charset val="134"/>
      </rPr>
      <t>5</t>
    </r>
    <r>
      <rPr>
        <sz val="12"/>
        <rFont val="方正仿宋_GBK"/>
        <charset val="134"/>
      </rPr>
      <t>人</t>
    </r>
  </si>
  <si>
    <t>依托村产业园区，新增园区配套设施，提供就业岗位的形式，增加脱贫户收入，激发脱贫户内生动力，同时增加村集体收入</t>
  </si>
  <si>
    <t>孙圩子乡程蒋山村胡萝卜产业发展项目</t>
  </si>
  <si>
    <r>
      <rPr>
        <sz val="12"/>
        <rFont val="方正仿宋_GBK"/>
        <charset val="134"/>
      </rPr>
      <t>孙圩子乡</t>
    </r>
    <r>
      <rPr>
        <sz val="12"/>
        <rFont val="Times New Roman"/>
        <charset val="134"/>
      </rPr>
      <t xml:space="preserve">
</t>
    </r>
    <r>
      <rPr>
        <sz val="12"/>
        <rFont val="方正仿宋_GBK"/>
        <charset val="134"/>
      </rPr>
      <t>张康</t>
    </r>
  </si>
  <si>
    <t>孙圩子乡</t>
  </si>
  <si>
    <t>程蒋山村</t>
  </si>
  <si>
    <r>
      <rPr>
        <sz val="12"/>
        <rFont val="方正仿宋_GBK"/>
        <charset val="134"/>
      </rPr>
      <t>胡萝卜清洗车间及配套相关附属设施</t>
    </r>
    <r>
      <rPr>
        <sz val="12"/>
        <rFont val="Times New Roman"/>
        <charset val="134"/>
      </rPr>
      <t>6</t>
    </r>
    <r>
      <rPr>
        <sz val="12"/>
        <rFont val="方正仿宋_GBK"/>
        <charset val="134"/>
      </rPr>
      <t>套及其他配套设施等</t>
    </r>
  </si>
  <si>
    <r>
      <rPr>
        <sz val="12"/>
        <rFont val="方正仿宋_GBK"/>
        <charset val="134"/>
      </rPr>
      <t>胡萝卜清洗车间及配套相关附属设施</t>
    </r>
    <r>
      <rPr>
        <sz val="12"/>
        <rFont val="Times New Roman"/>
        <charset val="134"/>
      </rPr>
      <t>6</t>
    </r>
    <r>
      <rPr>
        <sz val="12"/>
        <rFont val="方正仿宋_GBK"/>
        <charset val="134"/>
      </rPr>
      <t>套及其他配套设施等；</t>
    </r>
  </si>
  <si>
    <r>
      <rPr>
        <sz val="12"/>
        <rFont val="方正仿宋_GBK"/>
        <charset val="134"/>
      </rPr>
      <t>新建</t>
    </r>
    <r>
      <rPr>
        <sz val="12"/>
        <rFont val="Times New Roman"/>
        <charset val="134"/>
      </rPr>
      <t>2000</t>
    </r>
    <r>
      <rPr>
        <sz val="12"/>
        <rFont val="方正仿宋_GBK"/>
        <charset val="134"/>
      </rPr>
      <t>吨冷库及配套相关附属设施等</t>
    </r>
  </si>
  <si>
    <r>
      <rPr>
        <sz val="12"/>
        <rFont val="方正仿宋_GBK"/>
        <charset val="134"/>
      </rPr>
      <t>新建</t>
    </r>
    <r>
      <rPr>
        <sz val="12"/>
        <rFont val="Times New Roman"/>
        <charset val="134"/>
      </rPr>
      <t>2000</t>
    </r>
    <r>
      <rPr>
        <sz val="12"/>
        <rFont val="方正仿宋_GBK"/>
        <charset val="134"/>
      </rPr>
      <t>吨冷库及配套相关附属设施等。</t>
    </r>
  </si>
  <si>
    <r>
      <rPr>
        <sz val="12"/>
        <rFont val="方正仿宋_GBK"/>
        <charset val="134"/>
      </rPr>
      <t>脱贫人口加入合作社、村集体经济人数</t>
    </r>
    <r>
      <rPr>
        <sz val="12"/>
        <rFont val="Times New Roman"/>
        <charset val="134"/>
      </rPr>
      <t>15</t>
    </r>
    <r>
      <rPr>
        <sz val="12"/>
        <rFont val="方正仿宋_GBK"/>
        <charset val="134"/>
      </rPr>
      <t>人</t>
    </r>
  </si>
  <si>
    <t>马井镇仓储、粮食烘干塔项目</t>
  </si>
  <si>
    <t>马井镇
王伟强</t>
  </si>
  <si>
    <t>马井镇</t>
  </si>
  <si>
    <t>马井村</t>
  </si>
  <si>
    <r>
      <rPr>
        <sz val="12"/>
        <rFont val="方正仿宋_GBK"/>
        <charset val="134"/>
      </rPr>
      <t>新建仓储</t>
    </r>
    <r>
      <rPr>
        <sz val="12"/>
        <rFont val="Times New Roman"/>
        <charset val="134"/>
      </rPr>
      <t>5000</t>
    </r>
    <r>
      <rPr>
        <sz val="12"/>
        <rFont val="方正仿宋_GBK"/>
        <charset val="134"/>
      </rPr>
      <t>平方米，购买烘干塔设备及配套设施</t>
    </r>
  </si>
  <si>
    <r>
      <rPr>
        <sz val="12"/>
        <rFont val="方正仿宋_GBK"/>
        <charset val="134"/>
      </rPr>
      <t>新建仓储、粮食烘干塔项目，预计增加村集体经济收入</t>
    </r>
    <r>
      <rPr>
        <sz val="12"/>
        <rFont val="Times New Roman"/>
        <charset val="134"/>
      </rPr>
      <t>45</t>
    </r>
    <r>
      <rPr>
        <sz val="12"/>
        <rFont val="方正仿宋_GBK"/>
        <charset val="134"/>
      </rPr>
      <t>万元</t>
    </r>
  </si>
  <si>
    <r>
      <rPr>
        <sz val="12"/>
        <rFont val="方正仿宋_GBK"/>
        <charset val="134"/>
      </rPr>
      <t>群众加入合作社、村集体经济人数</t>
    </r>
    <r>
      <rPr>
        <sz val="12"/>
        <rFont val="Times New Roman"/>
        <charset val="134"/>
      </rPr>
      <t>60</t>
    </r>
    <r>
      <rPr>
        <sz val="12"/>
        <rFont val="方正仿宋_GBK"/>
        <charset val="134"/>
      </rPr>
      <t>人</t>
    </r>
  </si>
  <si>
    <t>戴柿元特色狗肉深加工项目</t>
  </si>
  <si>
    <t>王寨镇
王亚华</t>
  </si>
  <si>
    <t>王寨镇</t>
  </si>
  <si>
    <t>戴柿元村</t>
  </si>
  <si>
    <r>
      <rPr>
        <sz val="12"/>
        <rFont val="方正仿宋_GBK"/>
        <charset val="134"/>
      </rPr>
      <t>新建标准化厂房约</t>
    </r>
    <r>
      <rPr>
        <sz val="12"/>
        <rFont val="Times New Roman"/>
        <charset val="134"/>
      </rPr>
      <t>4000</t>
    </r>
    <r>
      <rPr>
        <sz val="12"/>
        <rFont val="方正仿宋_GBK"/>
        <charset val="134"/>
      </rPr>
      <t>平方米，狗肉深加工机械及相关配套设备</t>
    </r>
  </si>
  <si>
    <r>
      <rPr>
        <sz val="12"/>
        <rFont val="方正仿宋_GBK"/>
        <charset val="134"/>
      </rPr>
      <t>脱贫人口加入合作社、村集体经济人数</t>
    </r>
    <r>
      <rPr>
        <sz val="12"/>
        <rFont val="Times New Roman"/>
        <charset val="134"/>
      </rPr>
      <t>0</t>
    </r>
    <r>
      <rPr>
        <sz val="12"/>
        <rFont val="方正仿宋_GBK"/>
        <charset val="134"/>
      </rPr>
      <t>人</t>
    </r>
  </si>
  <si>
    <t>以提供就业岗位或产业分红的形式，增加脱贫户收入，激发脱贫户内生动力，同时增加村集体收入</t>
  </si>
  <si>
    <t>闫集镇赵堂村特色产业发展项目</t>
  </si>
  <si>
    <r>
      <rPr>
        <sz val="12"/>
        <rFont val="方正仿宋_GBK"/>
        <charset val="134"/>
      </rPr>
      <t>闫集镇</t>
    </r>
    <r>
      <rPr>
        <sz val="12"/>
        <rFont val="Times New Roman"/>
        <charset val="134"/>
      </rPr>
      <t xml:space="preserve">
</t>
    </r>
    <r>
      <rPr>
        <sz val="12"/>
        <rFont val="方正仿宋_GBK"/>
        <charset val="134"/>
      </rPr>
      <t>赵世成</t>
    </r>
  </si>
  <si>
    <t>闫集镇</t>
  </si>
  <si>
    <t>赵堂村</t>
  </si>
  <si>
    <r>
      <rPr>
        <sz val="12"/>
        <rFont val="方正仿宋_GBK"/>
        <charset val="134"/>
      </rPr>
      <t>建造羊肚菌种植大棚</t>
    </r>
    <r>
      <rPr>
        <sz val="12"/>
        <rFont val="Times New Roman"/>
        <charset val="0"/>
      </rPr>
      <t>100</t>
    </r>
    <r>
      <rPr>
        <sz val="12"/>
        <rFont val="方正仿宋_GBK"/>
        <charset val="134"/>
      </rPr>
      <t>亩、羊肚菌配套烘干设备一套、羊肚菌分拣车间</t>
    </r>
  </si>
  <si>
    <r>
      <rPr>
        <sz val="12"/>
        <rFont val="方正仿宋_GBK"/>
        <charset val="134"/>
      </rPr>
      <t>建造羊肚菌种植大棚</t>
    </r>
    <r>
      <rPr>
        <sz val="12"/>
        <rFont val="Times New Roman"/>
        <charset val="134"/>
      </rPr>
      <t>100</t>
    </r>
    <r>
      <rPr>
        <sz val="12"/>
        <rFont val="方正仿宋_GBK"/>
        <charset val="134"/>
      </rPr>
      <t>亩、羊肚菌配套烘干设备一套、羊肚菌分拣车间</t>
    </r>
  </si>
  <si>
    <r>
      <rPr>
        <sz val="12"/>
        <rFont val="方正仿宋_GBK"/>
        <charset val="0"/>
      </rPr>
      <t>脱贫人口加入合作社、村集体经济务工人数</t>
    </r>
    <r>
      <rPr>
        <sz val="12"/>
        <rFont val="Times New Roman"/>
        <charset val="0"/>
      </rPr>
      <t>30</t>
    </r>
    <r>
      <rPr>
        <sz val="12"/>
        <rFont val="方正仿宋_GBK"/>
        <charset val="0"/>
      </rPr>
      <t>人</t>
    </r>
  </si>
  <si>
    <t>以提供就业岗位或产业分红的形式，增加已脱贫户收入，激发脱贫户内生动力，同时增加村集体收入</t>
  </si>
  <si>
    <t>杨楼镇新廷社区仓储建设项目</t>
  </si>
  <si>
    <r>
      <rPr>
        <sz val="12"/>
        <rFont val="方正仿宋_GBK"/>
        <charset val="134"/>
      </rPr>
      <t>杨楼镇</t>
    </r>
    <r>
      <rPr>
        <sz val="12"/>
        <rFont val="Times New Roman"/>
        <charset val="134"/>
      </rPr>
      <t xml:space="preserve">
</t>
    </r>
    <r>
      <rPr>
        <sz val="12"/>
        <rFont val="方正仿宋_GBK"/>
        <charset val="134"/>
      </rPr>
      <t>黄蓓蓓</t>
    </r>
  </si>
  <si>
    <t>杨楼镇</t>
  </si>
  <si>
    <t>新廷社区</t>
  </si>
  <si>
    <r>
      <rPr>
        <sz val="12"/>
        <rFont val="方正仿宋_GBK"/>
        <charset val="134"/>
      </rPr>
      <t>建设</t>
    </r>
    <r>
      <rPr>
        <sz val="12"/>
        <rFont val="Times New Roman"/>
        <charset val="134"/>
      </rPr>
      <t>1000</t>
    </r>
    <r>
      <rPr>
        <sz val="12"/>
        <rFont val="方正仿宋_GBK"/>
        <charset val="134"/>
      </rPr>
      <t>平方米仓储，及相关地坪等配套设施</t>
    </r>
  </si>
  <si>
    <r>
      <rPr>
        <sz val="12"/>
        <rFont val="方正仿宋_GBK"/>
        <charset val="134"/>
      </rPr>
      <t>群众加入村集体经济人数</t>
    </r>
    <r>
      <rPr>
        <sz val="12"/>
        <rFont val="Times New Roman"/>
        <charset val="134"/>
      </rPr>
      <t>30</t>
    </r>
    <r>
      <rPr>
        <sz val="12"/>
        <rFont val="方正仿宋_GBK"/>
        <charset val="134"/>
      </rPr>
      <t>人</t>
    </r>
  </si>
  <si>
    <t>以提供就业岗位或产业分红的形式，增加群众收入，激发群众内生动力，同时增加村集体收入</t>
  </si>
  <si>
    <r>
      <rPr>
        <sz val="12"/>
        <rFont val="Times New Roman"/>
        <charset val="134"/>
      </rPr>
      <t>2022</t>
    </r>
    <r>
      <rPr>
        <sz val="12"/>
        <rFont val="方正仿宋_GBK"/>
        <charset val="134"/>
      </rPr>
      <t>年永堌镇许岗村粮食仓储、烘干项目</t>
    </r>
  </si>
  <si>
    <r>
      <rPr>
        <sz val="12"/>
        <rFont val="方正仿宋_GBK"/>
        <charset val="134"/>
      </rPr>
      <t>永堌镇</t>
    </r>
    <r>
      <rPr>
        <sz val="12"/>
        <rFont val="Times New Roman"/>
        <charset val="134"/>
      </rPr>
      <t xml:space="preserve">
</t>
    </r>
    <r>
      <rPr>
        <sz val="12"/>
        <rFont val="方正仿宋_GBK"/>
        <charset val="134"/>
      </rPr>
      <t>任精芳</t>
    </r>
  </si>
  <si>
    <t>永堌镇</t>
  </si>
  <si>
    <t>许岗村</t>
  </si>
  <si>
    <r>
      <rPr>
        <sz val="12"/>
        <rFont val="方正仿宋_GBK"/>
        <charset val="134"/>
      </rPr>
      <t>建设</t>
    </r>
    <r>
      <rPr>
        <sz val="12"/>
        <rFont val="Times New Roman"/>
        <charset val="134"/>
      </rPr>
      <t>2000</t>
    </r>
    <r>
      <rPr>
        <sz val="12"/>
        <rFont val="方正仿宋_GBK"/>
        <charset val="134"/>
      </rPr>
      <t>平方米高标准钢构大棚，占地</t>
    </r>
    <r>
      <rPr>
        <sz val="12"/>
        <rFont val="Times New Roman"/>
        <charset val="134"/>
      </rPr>
      <t>6</t>
    </r>
    <r>
      <rPr>
        <sz val="12"/>
        <rFont val="方正仿宋_GBK"/>
        <charset val="134"/>
      </rPr>
      <t>亩，采购烘干设备一套、日烘干</t>
    </r>
    <r>
      <rPr>
        <sz val="12"/>
        <rFont val="Times New Roman"/>
        <charset val="134"/>
      </rPr>
      <t>100</t>
    </r>
    <r>
      <rPr>
        <sz val="12"/>
        <rFont val="方正仿宋_GBK"/>
        <charset val="134"/>
      </rPr>
      <t>吨，地磅、装载机及其它配套设施</t>
    </r>
  </si>
  <si>
    <r>
      <rPr>
        <sz val="12"/>
        <rFont val="方正仿宋_GBK"/>
        <charset val="134"/>
      </rPr>
      <t>建设</t>
    </r>
    <r>
      <rPr>
        <sz val="12"/>
        <rFont val="Times New Roman"/>
        <charset val="134"/>
      </rPr>
      <t>2000</t>
    </r>
    <r>
      <rPr>
        <sz val="12"/>
        <rFont val="方正仿宋_GBK"/>
        <charset val="134"/>
      </rPr>
      <t>平方米高标准钢构大棚，及其它配套设施</t>
    </r>
  </si>
  <si>
    <r>
      <rPr>
        <sz val="12"/>
        <rFont val="方正仿宋_GBK"/>
        <charset val="134"/>
      </rPr>
      <t>以务工的形式，带动</t>
    </r>
    <r>
      <rPr>
        <sz val="12"/>
        <rFont val="Times New Roman"/>
        <charset val="134"/>
      </rPr>
      <t>10</t>
    </r>
    <r>
      <rPr>
        <sz val="12"/>
        <rFont val="方正仿宋_GBK"/>
        <charset val="134"/>
      </rPr>
      <t>户脱贫户增收；以分红带动的形式，带动</t>
    </r>
    <r>
      <rPr>
        <sz val="12"/>
        <rFont val="Times New Roman"/>
        <charset val="134"/>
      </rPr>
      <t>30</t>
    </r>
    <r>
      <rPr>
        <sz val="12"/>
        <rFont val="方正仿宋_GBK"/>
        <charset val="134"/>
      </rPr>
      <t>户脱贫户增收</t>
    </r>
  </si>
  <si>
    <t>张庄寨镇王衍庄社区特色产业发展项目</t>
  </si>
  <si>
    <r>
      <rPr>
        <sz val="12"/>
        <rFont val="方正仿宋_GBK"/>
        <charset val="134"/>
      </rPr>
      <t>张庄寨镇</t>
    </r>
    <r>
      <rPr>
        <sz val="12"/>
        <rFont val="Times New Roman"/>
        <charset val="134"/>
      </rPr>
      <t xml:space="preserve">
</t>
    </r>
    <r>
      <rPr>
        <sz val="12"/>
        <rFont val="方正仿宋_GBK"/>
        <charset val="134"/>
      </rPr>
      <t>李宁</t>
    </r>
  </si>
  <si>
    <t>张庄寨镇</t>
  </si>
  <si>
    <t>王衍庄村</t>
  </si>
  <si>
    <r>
      <rPr>
        <sz val="12"/>
        <rFont val="方正仿宋_GBK"/>
        <charset val="134"/>
      </rPr>
      <t>新建</t>
    </r>
    <r>
      <rPr>
        <sz val="12"/>
        <rFont val="Times New Roman"/>
        <charset val="134"/>
      </rPr>
      <t>1400</t>
    </r>
    <r>
      <rPr>
        <sz val="12"/>
        <rFont val="方正仿宋_GBK"/>
        <charset val="134"/>
      </rPr>
      <t>平方粮仓</t>
    </r>
    <r>
      <rPr>
        <sz val="12"/>
        <rFont val="Times New Roman"/>
        <charset val="134"/>
      </rPr>
      <t>1</t>
    </r>
    <r>
      <rPr>
        <sz val="12"/>
        <rFont val="方正仿宋_GBK"/>
        <charset val="134"/>
      </rPr>
      <t>座、</t>
    </r>
    <r>
      <rPr>
        <sz val="12"/>
        <rFont val="Times New Roman"/>
        <charset val="134"/>
      </rPr>
      <t>1000</t>
    </r>
    <r>
      <rPr>
        <sz val="12"/>
        <rFont val="方正仿宋_GBK"/>
        <charset val="134"/>
      </rPr>
      <t>平方厂房</t>
    </r>
    <r>
      <rPr>
        <sz val="12"/>
        <rFont val="Times New Roman"/>
        <charset val="134"/>
      </rPr>
      <t>4</t>
    </r>
    <r>
      <rPr>
        <sz val="12"/>
        <rFont val="方正仿宋_GBK"/>
        <charset val="134"/>
      </rPr>
      <t>座；玉米深加工设备筛选机、集装箱翻转机及配套设施一整套；玉米深加工车间内外所有道路硬化及相关配套设施；</t>
    </r>
  </si>
  <si>
    <r>
      <rPr>
        <sz val="12"/>
        <rFont val="方正仿宋_GBK"/>
        <charset val="134"/>
      </rPr>
      <t>新建</t>
    </r>
    <r>
      <rPr>
        <sz val="12"/>
        <rFont val="Times New Roman"/>
        <charset val="134"/>
      </rPr>
      <t>1400</t>
    </r>
    <r>
      <rPr>
        <sz val="12"/>
        <rFont val="方正仿宋_GBK"/>
        <charset val="134"/>
      </rPr>
      <t>平方粮仓</t>
    </r>
    <r>
      <rPr>
        <sz val="12"/>
        <rFont val="Times New Roman"/>
        <charset val="134"/>
      </rPr>
      <t>1</t>
    </r>
    <r>
      <rPr>
        <sz val="12"/>
        <rFont val="方正仿宋_GBK"/>
        <charset val="134"/>
      </rPr>
      <t>座、</t>
    </r>
    <r>
      <rPr>
        <sz val="12"/>
        <rFont val="Times New Roman"/>
        <charset val="134"/>
      </rPr>
      <t>1000</t>
    </r>
    <r>
      <rPr>
        <sz val="12"/>
        <rFont val="方正仿宋_GBK"/>
        <charset val="134"/>
      </rPr>
      <t>平方厂房</t>
    </r>
    <r>
      <rPr>
        <sz val="12"/>
        <rFont val="Times New Roman"/>
        <charset val="134"/>
      </rPr>
      <t>4</t>
    </r>
    <r>
      <rPr>
        <sz val="12"/>
        <rFont val="方正仿宋_GBK"/>
        <charset val="134"/>
      </rPr>
      <t>座及相关配套设施；</t>
    </r>
  </si>
  <si>
    <r>
      <rPr>
        <sz val="12"/>
        <rFont val="方正仿宋_GBK"/>
        <charset val="134"/>
      </rPr>
      <t>脱贫人口加入村集体经济人数</t>
    </r>
    <r>
      <rPr>
        <sz val="12"/>
        <rFont val="Times New Roman"/>
        <charset val="134"/>
      </rPr>
      <t>50</t>
    </r>
    <r>
      <rPr>
        <sz val="12"/>
        <rFont val="方正仿宋_GBK"/>
        <charset val="134"/>
      </rPr>
      <t>人</t>
    </r>
  </si>
  <si>
    <t>8%</t>
  </si>
  <si>
    <t>87</t>
  </si>
  <si>
    <t>庄里镇新型现代农业产业园配套设施项目</t>
  </si>
  <si>
    <r>
      <rPr>
        <sz val="12"/>
        <rFont val="方正仿宋_GBK"/>
        <charset val="134"/>
      </rPr>
      <t>庄里镇</t>
    </r>
    <r>
      <rPr>
        <sz val="12"/>
        <rFont val="Times New Roman"/>
        <charset val="134"/>
      </rPr>
      <t xml:space="preserve">
</t>
    </r>
    <r>
      <rPr>
        <sz val="12"/>
        <rFont val="方正仿宋_GBK"/>
        <charset val="134"/>
      </rPr>
      <t>孟卫东</t>
    </r>
  </si>
  <si>
    <t>庄里镇</t>
  </si>
  <si>
    <t>高庄村</t>
  </si>
  <si>
    <r>
      <rPr>
        <sz val="12"/>
        <rFont val="方正仿宋_GBK"/>
        <charset val="134"/>
      </rPr>
      <t>大沟两侧石头护坡</t>
    </r>
    <r>
      <rPr>
        <sz val="12"/>
        <rFont val="Times New Roman"/>
        <charset val="134"/>
      </rPr>
      <t>1500</t>
    </r>
    <r>
      <rPr>
        <sz val="12"/>
        <rFont val="方正仿宋_GBK"/>
        <charset val="134"/>
      </rPr>
      <t>米，桥</t>
    </r>
    <r>
      <rPr>
        <sz val="12"/>
        <rFont val="Times New Roman"/>
        <charset val="134"/>
      </rPr>
      <t>3</t>
    </r>
    <r>
      <rPr>
        <sz val="12"/>
        <rFont val="方正仿宋_GBK"/>
        <charset val="134"/>
      </rPr>
      <t>座，滚水坝两道，道路硬化</t>
    </r>
    <r>
      <rPr>
        <sz val="12"/>
        <rFont val="Times New Roman"/>
        <charset val="134"/>
      </rPr>
      <t>5000</t>
    </r>
    <r>
      <rPr>
        <sz val="12"/>
        <rFont val="方正仿宋_GBK"/>
        <charset val="134"/>
      </rPr>
      <t>平方，坑塘整修等设施</t>
    </r>
  </si>
  <si>
    <r>
      <rPr>
        <sz val="12"/>
        <rFont val="方正仿宋_GBK"/>
        <charset val="134"/>
      </rPr>
      <t>护坡</t>
    </r>
    <r>
      <rPr>
        <sz val="12"/>
        <rFont val="Times New Roman"/>
        <charset val="134"/>
      </rPr>
      <t>1500</t>
    </r>
    <r>
      <rPr>
        <sz val="12"/>
        <rFont val="方正仿宋_GBK"/>
        <charset val="134"/>
      </rPr>
      <t>米，桥</t>
    </r>
    <r>
      <rPr>
        <sz val="12"/>
        <rFont val="Times New Roman"/>
        <charset val="134"/>
      </rPr>
      <t>3</t>
    </r>
    <r>
      <rPr>
        <sz val="12"/>
        <rFont val="方正仿宋_GBK"/>
        <charset val="134"/>
      </rPr>
      <t>座，滚水坝</t>
    </r>
    <r>
      <rPr>
        <sz val="12"/>
        <rFont val="Times New Roman"/>
        <charset val="134"/>
      </rPr>
      <t>2</t>
    </r>
    <r>
      <rPr>
        <sz val="12"/>
        <rFont val="方正仿宋_GBK"/>
        <charset val="134"/>
      </rPr>
      <t>道，道路硬化</t>
    </r>
    <r>
      <rPr>
        <sz val="12"/>
        <rFont val="Times New Roman"/>
        <charset val="134"/>
      </rPr>
      <t>5000</t>
    </r>
    <r>
      <rPr>
        <sz val="12"/>
        <rFont val="方正仿宋_GBK"/>
        <charset val="134"/>
      </rPr>
      <t>平方，坑塘整修等设施</t>
    </r>
  </si>
  <si>
    <t>项目申报、实施过程监督、竣工后项目所在地受益</t>
  </si>
  <si>
    <t>以提供就业岗位的形式，增加脱贫收入，激发脱贫户内生动力，同时增加村集体收入</t>
  </si>
  <si>
    <t>祖楼镇辣椒产业园一期项目</t>
  </si>
  <si>
    <r>
      <rPr>
        <sz val="12"/>
        <rFont val="方正仿宋_GBK"/>
        <charset val="134"/>
      </rPr>
      <t>祖楼镇</t>
    </r>
    <r>
      <rPr>
        <sz val="12"/>
        <rFont val="Times New Roman"/>
        <charset val="134"/>
      </rPr>
      <t xml:space="preserve">
</t>
    </r>
    <r>
      <rPr>
        <sz val="12"/>
        <rFont val="方正仿宋_GBK"/>
        <charset val="134"/>
      </rPr>
      <t>吴英</t>
    </r>
  </si>
  <si>
    <t>祖楼镇</t>
  </si>
  <si>
    <r>
      <rPr>
        <sz val="12"/>
        <rFont val="方正仿宋_GBK"/>
        <charset val="134"/>
      </rPr>
      <t>建设辣椒制种产业园以及相关配套设施建设项目（新建</t>
    </r>
    <r>
      <rPr>
        <sz val="12"/>
        <rFont val="Times New Roman"/>
        <charset val="134"/>
      </rPr>
      <t>50</t>
    </r>
    <r>
      <rPr>
        <sz val="12"/>
        <rFont val="方正仿宋_GBK"/>
        <charset val="134"/>
      </rPr>
      <t>亩大棚及机井</t>
    </r>
    <r>
      <rPr>
        <sz val="12"/>
        <rFont val="Times New Roman"/>
        <charset val="134"/>
      </rPr>
      <t>10</t>
    </r>
    <r>
      <rPr>
        <sz val="12"/>
        <rFont val="方正仿宋_GBK"/>
        <charset val="134"/>
      </rPr>
      <t>眼、电力配套</t>
    </r>
    <r>
      <rPr>
        <sz val="12"/>
        <rFont val="Times New Roman"/>
        <charset val="134"/>
      </rPr>
      <t>10</t>
    </r>
    <r>
      <rPr>
        <sz val="12"/>
        <rFont val="方正仿宋_GBK"/>
        <charset val="134"/>
      </rPr>
      <t>套等相关配套措施）</t>
    </r>
  </si>
  <si>
    <t>完成辣椒产业园一期工程</t>
  </si>
  <si>
    <r>
      <rPr>
        <sz val="12"/>
        <rFont val="方正仿宋_GBK"/>
        <charset val="134"/>
      </rPr>
      <t>建设辣椒制种产业园</t>
    </r>
    <r>
      <rPr>
        <sz val="12"/>
        <rFont val="Times New Roman"/>
        <charset val="134"/>
      </rPr>
      <t>1</t>
    </r>
    <r>
      <rPr>
        <sz val="12"/>
        <rFont val="方正仿宋_GBK"/>
        <charset val="134"/>
      </rPr>
      <t>处</t>
    </r>
  </si>
  <si>
    <r>
      <rPr>
        <sz val="12"/>
        <rFont val="方正仿宋_GBK"/>
        <charset val="134"/>
      </rPr>
      <t>庄里镇城阳村、黄山村</t>
    </r>
    <r>
      <rPr>
        <sz val="12"/>
        <rFont val="Times New Roman"/>
        <charset val="134"/>
      </rPr>
      <t>2022</t>
    </r>
    <r>
      <rPr>
        <sz val="12"/>
        <rFont val="方正仿宋_GBK"/>
        <charset val="134"/>
      </rPr>
      <t>年联建皖北白山羊养殖基地项目</t>
    </r>
  </si>
  <si>
    <t>黄山村</t>
  </si>
  <si>
    <r>
      <rPr>
        <sz val="12"/>
        <rFont val="方正仿宋_GBK"/>
        <charset val="134"/>
      </rPr>
      <t>标准化羊舍占地约</t>
    </r>
    <r>
      <rPr>
        <sz val="12"/>
        <rFont val="Times New Roman"/>
        <charset val="134"/>
      </rPr>
      <t>18</t>
    </r>
    <r>
      <rPr>
        <sz val="12"/>
        <rFont val="方正仿宋_GBK"/>
        <charset val="134"/>
      </rPr>
      <t>亩，水、电、雨污分流等配套设施</t>
    </r>
  </si>
  <si>
    <r>
      <rPr>
        <sz val="12"/>
        <rFont val="方正仿宋_GBK"/>
        <charset val="134"/>
      </rPr>
      <t>标准化羊舍占地约</t>
    </r>
    <r>
      <rPr>
        <sz val="12"/>
        <rFont val="Times New Roman"/>
        <charset val="134"/>
      </rPr>
      <t>18</t>
    </r>
    <r>
      <rPr>
        <sz val="12"/>
        <rFont val="方正仿宋_GBK"/>
        <charset val="134"/>
      </rPr>
      <t>亩，水、电等配套设施</t>
    </r>
  </si>
  <si>
    <r>
      <rPr>
        <sz val="12"/>
        <rFont val="方正仿宋_GBK"/>
        <charset val="134"/>
      </rPr>
      <t>脱贫人口加入村集体经济组织人数</t>
    </r>
    <r>
      <rPr>
        <sz val="12"/>
        <rFont val="Times New Roman"/>
        <charset val="134"/>
      </rPr>
      <t>40</t>
    </r>
    <r>
      <rPr>
        <sz val="12"/>
        <rFont val="方正仿宋_GBK"/>
        <charset val="134"/>
      </rPr>
      <t>人</t>
    </r>
  </si>
  <si>
    <r>
      <rPr>
        <sz val="12"/>
        <rFont val="方正仿宋_GBK"/>
        <charset val="134"/>
      </rPr>
      <t>村村联建萧县现代农业产业园建设项目</t>
    </r>
  </si>
  <si>
    <r>
      <rPr>
        <sz val="12"/>
        <rFont val="方正仿宋_GBK"/>
        <charset val="134"/>
      </rPr>
      <t>新建</t>
    </r>
  </si>
  <si>
    <r>
      <rPr>
        <sz val="12"/>
        <rFont val="方正仿宋_GBK"/>
        <charset val="134"/>
      </rPr>
      <t>县农业农村局</t>
    </r>
  </si>
  <si>
    <r>
      <rPr>
        <sz val="12"/>
        <color theme="1"/>
        <rFont val="方正仿宋_GBK"/>
        <charset val="134"/>
      </rPr>
      <t>萧县乡村振兴集团有限公司</t>
    </r>
    <r>
      <rPr>
        <sz val="12"/>
        <color theme="1"/>
        <rFont val="Times New Roman"/>
        <charset val="134"/>
      </rPr>
      <t xml:space="preserve">
</t>
    </r>
    <r>
      <rPr>
        <sz val="12"/>
        <color theme="1"/>
        <rFont val="方正仿宋_GBK"/>
        <charset val="134"/>
      </rPr>
      <t>杜文海</t>
    </r>
  </si>
  <si>
    <r>
      <rPr>
        <sz val="12"/>
        <rFont val="方正仿宋_GBK"/>
        <charset val="134"/>
      </rPr>
      <t>黄口镇</t>
    </r>
  </si>
  <si>
    <r>
      <rPr>
        <sz val="12"/>
        <rFont val="方正仿宋_GBK"/>
        <charset val="134"/>
      </rPr>
      <t>镇南社区、杨阁村</t>
    </r>
  </si>
  <si>
    <r>
      <rPr>
        <sz val="12"/>
        <rFont val="方正仿宋_GBK"/>
        <charset val="134"/>
      </rPr>
      <t>否</t>
    </r>
  </si>
  <si>
    <r>
      <rPr>
        <sz val="12"/>
        <rFont val="方正仿宋_GBK"/>
        <charset val="134"/>
      </rPr>
      <t>建设现代农业园区，占地面积约</t>
    </r>
    <r>
      <rPr>
        <sz val="12"/>
        <rFont val="Times New Roman"/>
        <charset val="134"/>
      </rPr>
      <t>784</t>
    </r>
    <r>
      <rPr>
        <sz val="12"/>
        <rFont val="方正仿宋_GBK"/>
        <charset val="134"/>
      </rPr>
      <t>亩，包含高科技蔬菜瓜果生产区，分拣、包装、冷藏冷链、加工物流区，新品种、新技术示范展示和都市园艺观赏区，研学、观光、旅游、休闲、釆摘及农耕文化体验区，工厂化育苗生产区，新农人，职业农民培训为一体的三产融合园区</t>
    </r>
  </si>
  <si>
    <r>
      <rPr>
        <sz val="12"/>
        <rFont val="方正仿宋_GBK"/>
        <charset val="134"/>
      </rPr>
      <t>建设现代农业园区，占地面积约</t>
    </r>
    <r>
      <rPr>
        <sz val="12"/>
        <rFont val="Times New Roman"/>
        <charset val="134"/>
      </rPr>
      <t>784</t>
    </r>
    <r>
      <rPr>
        <sz val="12"/>
        <rFont val="方正仿宋_GBK"/>
        <charset val="134"/>
      </rPr>
      <t>亩及相关配套设施</t>
    </r>
  </si>
  <si>
    <r>
      <rPr>
        <sz val="12"/>
        <rFont val="方正仿宋_GBK"/>
        <charset val="134"/>
      </rPr>
      <t>现代农业园区占地面积约</t>
    </r>
    <r>
      <rPr>
        <sz val="12"/>
        <rFont val="Times New Roman"/>
        <charset val="134"/>
      </rPr>
      <t>784</t>
    </r>
    <r>
      <rPr>
        <sz val="12"/>
        <rFont val="方正仿宋_GBK"/>
        <charset val="134"/>
      </rPr>
      <t>亩</t>
    </r>
  </si>
  <si>
    <t>≥7.7%</t>
  </si>
  <si>
    <r>
      <rPr>
        <sz val="12"/>
        <rFont val="方正仿宋_GBK"/>
        <charset val="134"/>
      </rPr>
      <t>项目申报、实施过程监督、带动产业发展</t>
    </r>
  </si>
  <si>
    <r>
      <rPr>
        <sz val="12"/>
        <rFont val="方正仿宋_GBK"/>
        <charset val="134"/>
      </rPr>
      <t>通过财政资金的投入，发展县级主导产业，土地流转、务工带动、收益分配、技术指导等增加收入，壮大村集体经济</t>
    </r>
    <r>
      <rPr>
        <sz val="12"/>
        <rFont val="Times New Roman"/>
        <charset val="134"/>
      </rPr>
      <t>.</t>
    </r>
  </si>
  <si>
    <t>庄里镇城阳食品生产加工项目</t>
  </si>
  <si>
    <t>城阳村</t>
  </si>
  <si>
    <r>
      <rPr>
        <sz val="12"/>
        <rFont val="方正仿宋_GBK"/>
        <charset val="134"/>
      </rPr>
      <t>新建</t>
    </r>
    <r>
      <rPr>
        <sz val="12"/>
        <rFont val="Times New Roman"/>
        <charset val="134"/>
      </rPr>
      <t>2000</t>
    </r>
    <r>
      <rPr>
        <sz val="12"/>
        <rFont val="方正仿宋_GBK"/>
        <charset val="134"/>
      </rPr>
      <t>平方米食品加工厂及其附属配套设施（包括钢构厂房</t>
    </r>
    <r>
      <rPr>
        <sz val="12"/>
        <rFont val="Times New Roman"/>
        <charset val="134"/>
      </rPr>
      <t>2000</t>
    </r>
    <r>
      <rPr>
        <sz val="12"/>
        <rFont val="方正仿宋_GBK"/>
        <charset val="134"/>
      </rPr>
      <t>平方米，粉丝生产加工设备，香稻米包装、加工设备，变压器等其他配套设施）</t>
    </r>
  </si>
  <si>
    <r>
      <rPr>
        <sz val="12"/>
        <rFont val="方正仿宋_GBK"/>
        <charset val="134"/>
      </rPr>
      <t>新建</t>
    </r>
    <r>
      <rPr>
        <sz val="12"/>
        <rFont val="Times New Roman"/>
        <charset val="134"/>
      </rPr>
      <t>2000</t>
    </r>
    <r>
      <rPr>
        <sz val="12"/>
        <rFont val="方正仿宋_GBK"/>
        <charset val="134"/>
      </rPr>
      <t>平方米食品加工厂及其附属配套设施</t>
    </r>
  </si>
  <si>
    <r>
      <rPr>
        <sz val="12"/>
        <rFont val="方正仿宋_GBK"/>
        <charset val="134"/>
      </rPr>
      <t>脱贫人口加入村集体经济人数</t>
    </r>
    <r>
      <rPr>
        <sz val="12"/>
        <rFont val="Times New Roman"/>
        <charset val="134"/>
      </rPr>
      <t>20</t>
    </r>
    <r>
      <rPr>
        <sz val="12"/>
        <rFont val="方正仿宋_GBK"/>
        <charset val="134"/>
      </rPr>
      <t>人</t>
    </r>
  </si>
  <si>
    <t>特色产业发展项目</t>
  </si>
  <si>
    <r>
      <rPr>
        <sz val="12"/>
        <rFont val="方正仿宋_GBK"/>
        <charset val="134"/>
      </rPr>
      <t>杜楼镇</t>
    </r>
    <r>
      <rPr>
        <sz val="12"/>
        <rFont val="Times New Roman"/>
        <charset val="134"/>
      </rPr>
      <t xml:space="preserve">
</t>
    </r>
    <r>
      <rPr>
        <sz val="12"/>
        <rFont val="方正仿宋_GBK"/>
        <charset val="134"/>
      </rPr>
      <t>许剑</t>
    </r>
  </si>
  <si>
    <t>杜楼镇</t>
  </si>
  <si>
    <t>杜集村</t>
  </si>
  <si>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1000</t>
    </r>
    <r>
      <rPr>
        <sz val="12"/>
        <rFont val="方正仿宋_GBK"/>
        <charset val="134"/>
      </rPr>
      <t>平方米，建设粮食储备烘干仓以及配套附属设施</t>
    </r>
  </si>
  <si>
    <r>
      <rPr>
        <sz val="12"/>
        <rFont val="方正仿宋_GBK"/>
        <charset val="134"/>
      </rPr>
      <t>脱贫人口加入合作社、村集体经济人数</t>
    </r>
    <r>
      <rPr>
        <sz val="12"/>
        <rFont val="Times New Roman"/>
        <charset val="134"/>
      </rPr>
      <t>58</t>
    </r>
    <r>
      <rPr>
        <sz val="12"/>
        <rFont val="方正仿宋_GBK"/>
        <charset val="134"/>
      </rPr>
      <t>人</t>
    </r>
  </si>
  <si>
    <t>以提供就业岗位或产业分红的形式，增加脱贫人口收入，激发脱贫人口内生动力，同时增加村集体收入</t>
  </si>
  <si>
    <t>杨楼镇新廷社区易地搬迁后续帮扶项目</t>
  </si>
  <si>
    <t>县发改委</t>
  </si>
  <si>
    <r>
      <rPr>
        <sz val="12"/>
        <rFont val="方正仿宋_GBK"/>
        <charset val="134"/>
      </rPr>
      <t>占地</t>
    </r>
    <r>
      <rPr>
        <sz val="12"/>
        <rFont val="Times New Roman"/>
        <charset val="134"/>
      </rPr>
      <t>30</t>
    </r>
    <r>
      <rPr>
        <sz val="12"/>
        <rFont val="方正仿宋_GBK"/>
        <charset val="134"/>
      </rPr>
      <t>亩，建设葡萄大棚观光、采摘一体示范园及配套设施</t>
    </r>
  </si>
  <si>
    <r>
      <rPr>
        <sz val="12"/>
        <rFont val="方正仿宋_GBK"/>
        <charset val="134"/>
      </rPr>
      <t>建成葡萄大棚观光、采摘一体示范园</t>
    </r>
    <r>
      <rPr>
        <sz val="12"/>
        <rFont val="Times New Roman"/>
        <charset val="134"/>
      </rPr>
      <t>30</t>
    </r>
    <r>
      <rPr>
        <sz val="12"/>
        <rFont val="方正仿宋_GBK"/>
        <charset val="134"/>
      </rPr>
      <t>亩及配套设施。</t>
    </r>
  </si>
  <si>
    <r>
      <rPr>
        <sz val="12"/>
        <rFont val="方正仿宋_GBK"/>
        <charset val="134"/>
      </rPr>
      <t>葡萄大棚示范园</t>
    </r>
    <r>
      <rPr>
        <sz val="12"/>
        <rFont val="Times New Roman"/>
        <charset val="134"/>
      </rPr>
      <t>30</t>
    </r>
    <r>
      <rPr>
        <sz val="12"/>
        <rFont val="方正仿宋_GBK"/>
        <charset val="134"/>
      </rPr>
      <t>亩</t>
    </r>
  </si>
  <si>
    <t>以提供就业岗位或产业分红的形式，增加群众收入，同时增加村集体收入</t>
  </si>
  <si>
    <r>
      <rPr>
        <sz val="12"/>
        <rFont val="方正仿宋_GBK"/>
        <charset val="134"/>
      </rPr>
      <t>萧县酒店乡</t>
    </r>
    <r>
      <rPr>
        <sz val="12"/>
        <rFont val="Times New Roman"/>
        <charset val="134"/>
      </rPr>
      <t>2022</t>
    </r>
    <r>
      <rPr>
        <sz val="12"/>
        <rFont val="方正仿宋_GBK"/>
        <charset val="134"/>
      </rPr>
      <t>年中央财政以工代赈项目</t>
    </r>
  </si>
  <si>
    <t>和谐村</t>
  </si>
  <si>
    <r>
      <rPr>
        <sz val="12"/>
        <rFont val="方正仿宋_GBK"/>
        <charset val="134"/>
      </rPr>
      <t>新建标准化厂房约</t>
    </r>
    <r>
      <rPr>
        <sz val="12"/>
        <rFont val="Times New Roman"/>
        <charset val="134"/>
      </rPr>
      <t>2000</t>
    </r>
    <r>
      <rPr>
        <sz val="12"/>
        <rFont val="方正仿宋_GBK"/>
        <charset val="134"/>
      </rPr>
      <t>平方米，仓库约</t>
    </r>
    <r>
      <rPr>
        <sz val="12"/>
        <rFont val="Times New Roman"/>
        <charset val="134"/>
      </rPr>
      <t>800</t>
    </r>
    <r>
      <rPr>
        <sz val="12"/>
        <rFont val="方正仿宋_GBK"/>
        <charset val="134"/>
      </rPr>
      <t>平方米，排水，电力以及道路桥梁等附属设施</t>
    </r>
  </si>
  <si>
    <r>
      <rPr>
        <sz val="12"/>
        <rFont val="方正仿宋_GBK"/>
        <charset val="134"/>
      </rPr>
      <t>新建标准化厂房约</t>
    </r>
    <r>
      <rPr>
        <sz val="12"/>
        <rFont val="Times New Roman"/>
        <charset val="134"/>
      </rPr>
      <t>2000</t>
    </r>
    <r>
      <rPr>
        <sz val="12"/>
        <rFont val="方正仿宋_GBK"/>
        <charset val="134"/>
      </rPr>
      <t>平方米，仓库约</t>
    </r>
    <r>
      <rPr>
        <sz val="12"/>
        <rFont val="Times New Roman"/>
        <charset val="134"/>
      </rPr>
      <t>800</t>
    </r>
    <r>
      <rPr>
        <sz val="12"/>
        <rFont val="方正仿宋_GBK"/>
        <charset val="134"/>
      </rPr>
      <t>平方米，及相关附属设施。</t>
    </r>
  </si>
  <si>
    <r>
      <rPr>
        <sz val="12"/>
        <rFont val="方正仿宋_GBK"/>
        <charset val="134"/>
      </rPr>
      <t>建成厂房及仓库合计约</t>
    </r>
    <r>
      <rPr>
        <sz val="12"/>
        <rFont val="Times New Roman"/>
        <charset val="134"/>
      </rPr>
      <t>2800</t>
    </r>
    <r>
      <rPr>
        <sz val="12"/>
        <rFont val="方正仿宋_GBK"/>
        <charset val="134"/>
      </rPr>
      <t>平方米</t>
    </r>
  </si>
  <si>
    <t>（二）乡村旅游</t>
  </si>
  <si>
    <t>沈峪乡村旅游项目</t>
  </si>
  <si>
    <t>县文化和旅游局</t>
  </si>
  <si>
    <r>
      <rPr>
        <sz val="11"/>
        <rFont val="方正仿宋_GBK"/>
        <charset val="134"/>
      </rPr>
      <t>官桥镇</t>
    </r>
    <r>
      <rPr>
        <sz val="11"/>
        <rFont val="Times New Roman"/>
        <charset val="134"/>
      </rPr>
      <t xml:space="preserve">
</t>
    </r>
    <r>
      <rPr>
        <sz val="11"/>
        <rFont val="方正仿宋_GBK"/>
        <charset val="134"/>
      </rPr>
      <t>张伟建</t>
    </r>
  </si>
  <si>
    <r>
      <rPr>
        <sz val="11"/>
        <rFont val="方正仿宋_GBK"/>
        <charset val="134"/>
      </rPr>
      <t>桃花坞提升改造（栽种优质桃树</t>
    </r>
    <r>
      <rPr>
        <sz val="11"/>
        <rFont val="Times New Roman"/>
        <charset val="134"/>
      </rPr>
      <t>10</t>
    </r>
    <r>
      <rPr>
        <sz val="11"/>
        <rFont val="方正仿宋_GBK"/>
        <charset val="134"/>
      </rPr>
      <t>亩、四季桂</t>
    </r>
    <r>
      <rPr>
        <sz val="11"/>
        <rFont val="Times New Roman"/>
        <charset val="134"/>
      </rPr>
      <t>10</t>
    </r>
    <r>
      <rPr>
        <sz val="11"/>
        <rFont val="方正仿宋_GBK"/>
        <charset val="134"/>
      </rPr>
      <t>亩、梅花园</t>
    </r>
    <r>
      <rPr>
        <sz val="11"/>
        <rFont val="Times New Roman"/>
        <charset val="134"/>
      </rPr>
      <t>20</t>
    </r>
    <r>
      <rPr>
        <sz val="11"/>
        <rFont val="方正仿宋_GBK"/>
        <charset val="134"/>
      </rPr>
      <t>亩、薄皮核桃</t>
    </r>
    <r>
      <rPr>
        <sz val="11"/>
        <rFont val="Times New Roman"/>
        <charset val="134"/>
      </rPr>
      <t>500</t>
    </r>
    <r>
      <rPr>
        <sz val="11"/>
        <rFont val="方正仿宋_GBK"/>
        <charset val="134"/>
      </rPr>
      <t>株、油板栗</t>
    </r>
    <r>
      <rPr>
        <sz val="11"/>
        <rFont val="Times New Roman"/>
        <charset val="134"/>
      </rPr>
      <t>500</t>
    </r>
    <r>
      <rPr>
        <sz val="11"/>
        <rFont val="方正仿宋_GBK"/>
        <charset val="134"/>
      </rPr>
      <t>株、改造提升现有桃花坞</t>
    </r>
    <r>
      <rPr>
        <sz val="11"/>
        <rFont val="Times New Roman"/>
        <charset val="134"/>
      </rPr>
      <t>30</t>
    </r>
    <r>
      <rPr>
        <sz val="11"/>
        <rFont val="方正仿宋_GBK"/>
        <charset val="134"/>
      </rPr>
      <t>亩，观赏性桃花</t>
    </r>
    <r>
      <rPr>
        <sz val="11"/>
        <rFont val="Times New Roman"/>
        <charset val="134"/>
      </rPr>
      <t>5000</t>
    </r>
    <r>
      <rPr>
        <sz val="11"/>
        <rFont val="方正仿宋_GBK"/>
        <charset val="134"/>
      </rPr>
      <t>棵、速生刺槐</t>
    </r>
    <r>
      <rPr>
        <sz val="11"/>
        <rFont val="Times New Roman"/>
        <charset val="134"/>
      </rPr>
      <t>200</t>
    </r>
    <r>
      <rPr>
        <sz val="11"/>
        <rFont val="方正仿宋_GBK"/>
        <charset val="134"/>
      </rPr>
      <t>棵，林间套种观赏花</t>
    </r>
    <r>
      <rPr>
        <sz val="11"/>
        <rFont val="Times New Roman"/>
        <charset val="134"/>
      </rPr>
      <t>30</t>
    </r>
    <r>
      <rPr>
        <sz val="11"/>
        <rFont val="方正仿宋_GBK"/>
        <charset val="134"/>
      </rPr>
      <t>亩）；建设美食餐厅</t>
    </r>
    <r>
      <rPr>
        <sz val="11"/>
        <rFont val="Times New Roman"/>
        <charset val="134"/>
      </rPr>
      <t>8</t>
    </r>
    <r>
      <rPr>
        <sz val="11"/>
        <rFont val="方正仿宋_GBK"/>
        <charset val="134"/>
      </rPr>
      <t>间等设施及配套；基础设施提升（打通桃花坞</t>
    </r>
    <r>
      <rPr>
        <sz val="11"/>
        <rFont val="Times New Roman"/>
        <charset val="134"/>
      </rPr>
      <t>-</t>
    </r>
    <r>
      <rPr>
        <sz val="11"/>
        <rFont val="方正仿宋_GBK"/>
        <charset val="134"/>
      </rPr>
      <t>古洞群</t>
    </r>
    <r>
      <rPr>
        <sz val="11"/>
        <rFont val="Times New Roman"/>
        <charset val="134"/>
      </rPr>
      <t>-</t>
    </r>
    <r>
      <rPr>
        <sz val="11"/>
        <rFont val="方正仿宋_GBK"/>
        <charset val="134"/>
      </rPr>
      <t>橡树林便道</t>
    </r>
    <r>
      <rPr>
        <sz val="11"/>
        <rFont val="Times New Roman"/>
        <charset val="134"/>
      </rPr>
      <t>2500</t>
    </r>
    <r>
      <rPr>
        <sz val="11"/>
        <rFont val="方正仿宋_GBK"/>
        <charset val="134"/>
      </rPr>
      <t>米、新建道路</t>
    </r>
    <r>
      <rPr>
        <sz val="11"/>
        <rFont val="Times New Roman"/>
        <charset val="134"/>
      </rPr>
      <t>4300</t>
    </r>
    <r>
      <rPr>
        <sz val="11"/>
        <rFont val="方正仿宋_GBK"/>
        <charset val="134"/>
      </rPr>
      <t>米、停车场</t>
    </r>
    <r>
      <rPr>
        <sz val="11"/>
        <rFont val="Times New Roman"/>
        <charset val="134"/>
      </rPr>
      <t>15</t>
    </r>
    <r>
      <rPr>
        <sz val="11"/>
        <rFont val="方正仿宋_GBK"/>
        <charset val="134"/>
      </rPr>
      <t>亩、联通桥梁</t>
    </r>
    <r>
      <rPr>
        <sz val="11"/>
        <rFont val="Times New Roman"/>
        <charset val="134"/>
      </rPr>
      <t>2</t>
    </r>
    <r>
      <rPr>
        <sz val="11"/>
        <rFont val="方正仿宋_GBK"/>
        <charset val="134"/>
      </rPr>
      <t>座、桃花坞</t>
    </r>
    <r>
      <rPr>
        <sz val="11"/>
        <rFont val="Times New Roman"/>
        <charset val="134"/>
      </rPr>
      <t>-</t>
    </r>
    <r>
      <rPr>
        <sz val="11"/>
        <rFont val="方正仿宋_GBK"/>
        <charset val="134"/>
      </rPr>
      <t>古洞群</t>
    </r>
    <r>
      <rPr>
        <sz val="11"/>
        <rFont val="Times New Roman"/>
        <charset val="134"/>
      </rPr>
      <t>-</t>
    </r>
    <r>
      <rPr>
        <sz val="11"/>
        <rFont val="方正仿宋_GBK"/>
        <charset val="134"/>
      </rPr>
      <t>橡树林水泥步道</t>
    </r>
    <r>
      <rPr>
        <sz val="11"/>
        <rFont val="Times New Roman"/>
        <charset val="134"/>
      </rPr>
      <t>2500</t>
    </r>
    <r>
      <rPr>
        <sz val="11"/>
        <rFont val="方正仿宋_GBK"/>
        <charset val="134"/>
      </rPr>
      <t>米、</t>
    </r>
    <r>
      <rPr>
        <sz val="11"/>
        <rFont val="Times New Roman"/>
        <charset val="134"/>
      </rPr>
      <t xml:space="preserve"> </t>
    </r>
    <r>
      <rPr>
        <sz val="11"/>
        <rFont val="方正仿宋_GBK"/>
        <charset val="134"/>
      </rPr>
      <t>建设葛花长廊</t>
    </r>
    <r>
      <rPr>
        <sz val="11"/>
        <rFont val="Times New Roman"/>
        <charset val="134"/>
      </rPr>
      <t>300</t>
    </r>
    <r>
      <rPr>
        <sz val="11"/>
        <rFont val="方正仿宋_GBK"/>
        <charset val="134"/>
      </rPr>
      <t>米、电力线路架设、深水井及配套措施、标识标牌、七彩滑道设施提升</t>
    </r>
    <r>
      <rPr>
        <sz val="11"/>
        <rFont val="Times New Roman"/>
        <charset val="134"/>
      </rPr>
      <t xml:space="preserve"> </t>
    </r>
    <r>
      <rPr>
        <sz val="11"/>
        <rFont val="宋体"/>
        <charset val="134"/>
      </rPr>
      <t>；</t>
    </r>
    <r>
      <rPr>
        <sz val="11"/>
        <rFont val="方正仿宋_GBK"/>
        <charset val="134"/>
      </rPr>
      <t>建设乡村小菜园</t>
    </r>
    <r>
      <rPr>
        <sz val="11"/>
        <rFont val="Times New Roman"/>
        <charset val="134"/>
      </rPr>
      <t>15</t>
    </r>
    <r>
      <rPr>
        <sz val="11"/>
        <rFont val="方正仿宋_GBK"/>
        <charset val="134"/>
      </rPr>
      <t>亩</t>
    </r>
    <r>
      <rPr>
        <sz val="11"/>
        <rFont val="Times New Roman"/>
        <charset val="134"/>
      </rPr>
      <t xml:space="preserve"> </t>
    </r>
    <r>
      <rPr>
        <sz val="11"/>
        <rFont val="宋体"/>
        <charset val="134"/>
      </rPr>
      <t>；</t>
    </r>
    <r>
      <rPr>
        <sz val="11"/>
        <rFont val="方正仿宋_GBK"/>
        <charset val="134"/>
      </rPr>
      <t>道路加宽</t>
    </r>
    <r>
      <rPr>
        <sz val="11"/>
        <rFont val="Times New Roman"/>
        <charset val="134"/>
      </rPr>
      <t>2000</t>
    </r>
    <r>
      <rPr>
        <sz val="11"/>
        <rFont val="方正仿宋_GBK"/>
        <charset val="134"/>
      </rPr>
      <t>米、桥梁</t>
    </r>
    <r>
      <rPr>
        <sz val="11"/>
        <rFont val="Times New Roman"/>
        <charset val="134"/>
      </rPr>
      <t>3</t>
    </r>
    <r>
      <rPr>
        <sz val="11"/>
        <rFont val="方正仿宋_GBK"/>
        <charset val="134"/>
      </rPr>
      <t>座）</t>
    </r>
  </si>
  <si>
    <t>提升沈峪桃花坞景区基础水平，进一步发展乡村旅游产业</t>
  </si>
  <si>
    <r>
      <rPr>
        <sz val="11"/>
        <rFont val="方正仿宋_GBK"/>
        <charset val="134"/>
      </rPr>
      <t>生产路硬化</t>
    </r>
    <r>
      <rPr>
        <sz val="11"/>
        <rFont val="Times New Roman"/>
        <charset val="134"/>
      </rPr>
      <t>55000</t>
    </r>
    <r>
      <rPr>
        <sz val="11"/>
        <rFont val="方正仿宋_GBK"/>
        <charset val="134"/>
      </rPr>
      <t>㎡，建设生产桥</t>
    </r>
    <r>
      <rPr>
        <sz val="11"/>
        <rFont val="Times New Roman"/>
        <charset val="134"/>
      </rPr>
      <t>3</t>
    </r>
    <r>
      <rPr>
        <sz val="11"/>
        <rFont val="方正仿宋_GBK"/>
        <charset val="134"/>
      </rPr>
      <t>座</t>
    </r>
    <r>
      <rPr>
        <sz val="11"/>
        <rFont val="Times New Roman"/>
        <charset val="134"/>
      </rPr>
      <t xml:space="preserve"> </t>
    </r>
    <r>
      <rPr>
        <sz val="11"/>
        <rFont val="方正仿宋_GBK"/>
        <charset val="134"/>
      </rPr>
      <t>，新打机井</t>
    </r>
    <r>
      <rPr>
        <sz val="11"/>
        <rFont val="Times New Roman"/>
        <charset val="134"/>
      </rPr>
      <t>2</t>
    </r>
    <r>
      <rPr>
        <sz val="11"/>
        <rFont val="方正仿宋_GBK"/>
        <charset val="134"/>
      </rPr>
      <t>眼；安装护栏</t>
    </r>
    <r>
      <rPr>
        <sz val="11"/>
        <rFont val="Times New Roman"/>
        <charset val="134"/>
      </rPr>
      <t>6000</t>
    </r>
    <r>
      <rPr>
        <sz val="11"/>
        <rFont val="方正仿宋_GBK"/>
        <charset val="134"/>
      </rPr>
      <t>米；整理河道</t>
    </r>
    <r>
      <rPr>
        <sz val="11"/>
        <rFont val="Times New Roman"/>
        <charset val="134"/>
      </rPr>
      <t>40000</t>
    </r>
    <r>
      <rPr>
        <sz val="11"/>
        <rFont val="方正仿宋_GBK"/>
        <charset val="134"/>
      </rPr>
      <t>㎡；整治电路</t>
    </r>
    <r>
      <rPr>
        <sz val="11"/>
        <rFont val="Times New Roman"/>
        <charset val="134"/>
      </rPr>
      <t>5000</t>
    </r>
    <r>
      <rPr>
        <sz val="11"/>
        <rFont val="方正仿宋_GBK"/>
        <charset val="134"/>
      </rPr>
      <t>米</t>
    </r>
    <r>
      <rPr>
        <sz val="11"/>
        <rFont val="Times New Roman"/>
        <charset val="134"/>
      </rPr>
      <t xml:space="preserve"> </t>
    </r>
    <r>
      <rPr>
        <sz val="11"/>
        <rFont val="方正仿宋_GBK"/>
        <charset val="134"/>
      </rPr>
      <t>；新修停车场</t>
    </r>
    <r>
      <rPr>
        <sz val="11"/>
        <rFont val="Times New Roman"/>
        <charset val="134"/>
      </rPr>
      <t>10000</t>
    </r>
    <r>
      <rPr>
        <sz val="11"/>
        <rFont val="方正仿宋_GBK"/>
        <charset val="134"/>
      </rPr>
      <t>㎡</t>
    </r>
  </si>
  <si>
    <t>以提供就业岗位的形式，增加脱贫户收入，拓宽增收渠道，激发脱贫户内生动力，同时增加村集体收入</t>
  </si>
  <si>
    <t>庄里镇尠沟千年古村落文旅项目</t>
  </si>
  <si>
    <t>庄里镇
孟卫东</t>
  </si>
  <si>
    <t>尠沟村</t>
  </si>
  <si>
    <r>
      <rPr>
        <sz val="11"/>
        <rFont val="方正仿宋_GBK"/>
        <charset val="134"/>
      </rPr>
      <t>建设自流渠（宽</t>
    </r>
    <r>
      <rPr>
        <sz val="11"/>
        <rFont val="Times New Roman"/>
        <charset val="134"/>
      </rPr>
      <t>50</t>
    </r>
    <r>
      <rPr>
        <sz val="11"/>
        <rFont val="方正仿宋_GBK"/>
        <charset val="134"/>
      </rPr>
      <t>厘米、高</t>
    </r>
    <r>
      <rPr>
        <sz val="11"/>
        <rFont val="Times New Roman"/>
        <charset val="134"/>
      </rPr>
      <t>25</t>
    </r>
    <r>
      <rPr>
        <sz val="11"/>
        <rFont val="方正仿宋_GBK"/>
        <charset val="134"/>
      </rPr>
      <t>厘米）约</t>
    </r>
    <r>
      <rPr>
        <sz val="11"/>
        <rFont val="Times New Roman"/>
        <charset val="134"/>
      </rPr>
      <t>5000</t>
    </r>
    <r>
      <rPr>
        <sz val="11"/>
        <rFont val="方正仿宋_GBK"/>
        <charset val="134"/>
      </rPr>
      <t>米；古街古巷古民居古井古银杏树等保护性改造</t>
    </r>
  </si>
  <si>
    <t>提升古村旅游基础设施条件，发展旅游产业</t>
  </si>
  <si>
    <r>
      <rPr>
        <sz val="11"/>
        <rFont val="方正仿宋_GBK"/>
        <charset val="134"/>
      </rPr>
      <t>建设自流渠</t>
    </r>
    <r>
      <rPr>
        <sz val="11"/>
        <rFont val="Times New Roman"/>
        <charset val="134"/>
      </rPr>
      <t>5000</t>
    </r>
    <r>
      <rPr>
        <sz val="11"/>
        <rFont val="方正仿宋_GBK"/>
        <charset val="134"/>
      </rPr>
      <t>米</t>
    </r>
  </si>
  <si>
    <t>以提供就业岗位或分红的形式，增加脱贫户收入，激发脱贫户内生动力，同时增加村集体收入</t>
  </si>
  <si>
    <t>（三）少数民族发展资金项目</t>
  </si>
  <si>
    <r>
      <rPr>
        <sz val="12"/>
        <rFont val="Times New Roman"/>
        <charset val="0"/>
      </rPr>
      <t>2022</t>
    </r>
    <r>
      <rPr>
        <sz val="12"/>
        <rFont val="方正仿宋_GBK"/>
        <charset val="0"/>
      </rPr>
      <t>年王寨镇王集村产业发展项目</t>
    </r>
  </si>
  <si>
    <t>县委统战部</t>
  </si>
  <si>
    <r>
      <rPr>
        <sz val="12"/>
        <rFont val="方正仿宋_GBK"/>
        <charset val="134"/>
      </rPr>
      <t>王寨镇</t>
    </r>
    <r>
      <rPr>
        <sz val="12"/>
        <rFont val="Times New Roman"/>
        <charset val="134"/>
      </rPr>
      <t xml:space="preserve">
</t>
    </r>
    <r>
      <rPr>
        <sz val="12"/>
        <rFont val="方正仿宋_GBK"/>
        <charset val="134"/>
      </rPr>
      <t>王亚华</t>
    </r>
  </si>
  <si>
    <t>王集村</t>
  </si>
  <si>
    <r>
      <rPr>
        <sz val="12"/>
        <rFont val="方正仿宋_GBK"/>
        <charset val="134"/>
      </rPr>
      <t>建设</t>
    </r>
    <r>
      <rPr>
        <sz val="12"/>
        <rFont val="Times New Roman"/>
        <charset val="134"/>
      </rPr>
      <t>4</t>
    </r>
    <r>
      <rPr>
        <sz val="12"/>
        <rFont val="方正仿宋_GBK"/>
        <charset val="134"/>
      </rPr>
      <t>栋标准化经济作物种植大棚，含滴管配套设施等</t>
    </r>
  </si>
  <si>
    <r>
      <rPr>
        <sz val="12"/>
        <rFont val="方正仿宋_GBK"/>
        <charset val="134"/>
      </rPr>
      <t>增加村集体经济收益</t>
    </r>
    <r>
      <rPr>
        <sz val="12"/>
        <rFont val="Times New Roman"/>
        <charset val="0"/>
      </rPr>
      <t>,</t>
    </r>
    <r>
      <rPr>
        <sz val="12"/>
        <rFont val="方正仿宋_GBK"/>
        <charset val="134"/>
      </rPr>
      <t>带动脱贫人口及群众务工增加收入</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</si>
  <si>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</si>
  <si>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t>增加村集体经济收入并通过带动当地居民务工的形式提高居民生活水平</t>
  </si>
  <si>
    <r>
      <rPr>
        <sz val="12"/>
        <rFont val="Times New Roman"/>
        <charset val="134"/>
      </rPr>
      <t>2022</t>
    </r>
    <r>
      <rPr>
        <sz val="12"/>
        <rFont val="方正仿宋_GBK"/>
        <charset val="134"/>
      </rPr>
      <t>年圣泉镇黄安子社区服装纺织科技产业园建设项目</t>
    </r>
  </si>
  <si>
    <r>
      <rPr>
        <sz val="12"/>
        <rFont val="方正仿宋_GBK"/>
        <charset val="134"/>
      </rPr>
      <t>圣泉镇</t>
    </r>
    <r>
      <rPr>
        <sz val="12"/>
        <rFont val="Times New Roman"/>
        <charset val="134"/>
      </rPr>
      <t xml:space="preserve">
</t>
    </r>
    <r>
      <rPr>
        <sz val="12"/>
        <rFont val="方正仿宋_GBK"/>
        <charset val="134"/>
      </rPr>
      <t>田野</t>
    </r>
  </si>
  <si>
    <t>圣泉镇</t>
  </si>
  <si>
    <t>黄安子社区</t>
  </si>
  <si>
    <r>
      <rPr>
        <sz val="12"/>
        <rFont val="方正仿宋_GBK"/>
        <charset val="134"/>
      </rPr>
      <t>建设高标准厂房</t>
    </r>
    <r>
      <rPr>
        <sz val="12"/>
        <rFont val="Times New Roman"/>
        <charset val="134"/>
      </rPr>
      <t>5000</t>
    </r>
    <r>
      <rPr>
        <sz val="12"/>
        <rFont val="方正仿宋_GBK"/>
        <charset val="134"/>
      </rPr>
      <t>平方</t>
    </r>
  </si>
  <si>
    <r>
      <rPr>
        <sz val="12"/>
        <rFont val="方正仿宋_GBK"/>
        <charset val="134"/>
      </rPr>
      <t>预计增加村集体经济收入</t>
    </r>
    <r>
      <rPr>
        <sz val="12"/>
        <rFont val="Times New Roman"/>
        <charset val="134"/>
      </rPr>
      <t>18</t>
    </r>
    <r>
      <rPr>
        <sz val="12"/>
        <rFont val="方正仿宋_GBK"/>
        <charset val="134"/>
      </rPr>
      <t>万元</t>
    </r>
  </si>
  <si>
    <t>带动脱贫人口及群众务工增加收入</t>
  </si>
  <si>
    <r>
      <rPr>
        <sz val="12"/>
        <rFont val="Times New Roman"/>
        <charset val="134"/>
      </rPr>
      <t>18</t>
    </r>
    <r>
      <rPr>
        <sz val="12"/>
        <rFont val="方正仿宋_GBK"/>
        <charset val="134"/>
      </rPr>
      <t>万</t>
    </r>
  </si>
  <si>
    <t>（四）特色种养业奖补到户</t>
  </si>
  <si>
    <t>白土镇孤山村自种自养项目</t>
  </si>
  <si>
    <r>
      <rPr>
        <sz val="11"/>
        <rFont val="方正仿宋_GBK"/>
        <charset val="134"/>
      </rPr>
      <t>白土镇</t>
    </r>
    <r>
      <rPr>
        <sz val="11"/>
        <rFont val="Times New Roman"/>
        <charset val="134"/>
      </rPr>
      <t xml:space="preserve">
</t>
    </r>
    <r>
      <rPr>
        <sz val="11"/>
        <rFont val="方正仿宋_GBK"/>
        <charset val="134"/>
      </rPr>
      <t>魏东</t>
    </r>
  </si>
  <si>
    <t>孤山村</t>
  </si>
  <si>
    <r>
      <rPr>
        <sz val="11"/>
        <rFont val="方正仿宋_GBK"/>
        <charset val="134"/>
      </rPr>
      <t>扶持</t>
    </r>
    <r>
      <rPr>
        <sz val="11"/>
        <rFont val="Times New Roman"/>
        <charset val="134"/>
      </rPr>
      <t>23</t>
    </r>
    <r>
      <rPr>
        <sz val="11"/>
        <rFont val="方正仿宋_GBK"/>
        <charset val="134"/>
      </rPr>
      <t>户脱贫户发展特色种养业</t>
    </r>
  </si>
  <si>
    <r>
      <rPr>
        <sz val="11"/>
        <rFont val="Times New Roman"/>
        <charset val="134"/>
      </rPr>
      <t>2022</t>
    </r>
    <r>
      <rPr>
        <sz val="11"/>
        <rFont val="方正仿宋_GBK"/>
        <charset val="134"/>
      </rPr>
      <t>年</t>
    </r>
    <r>
      <rPr>
        <sz val="11"/>
        <rFont val="Times New Roman"/>
        <charset val="134"/>
      </rPr>
      <t>12</t>
    </r>
    <r>
      <rPr>
        <sz val="11"/>
        <rFont val="方正仿宋_GBK"/>
        <charset val="134"/>
      </rPr>
      <t>月底前</t>
    </r>
  </si>
  <si>
    <r>
      <rPr>
        <sz val="11"/>
        <rFont val="方正仿宋_GBK"/>
        <charset val="134"/>
      </rPr>
      <t>种植面积约</t>
    </r>
    <r>
      <rPr>
        <sz val="11"/>
        <rFont val="Times New Roman"/>
        <charset val="134"/>
      </rPr>
      <t>25</t>
    </r>
    <r>
      <rPr>
        <sz val="11"/>
        <rFont val="方正仿宋_GBK"/>
        <charset val="134"/>
      </rPr>
      <t>亩，养殖羊数量</t>
    </r>
    <r>
      <rPr>
        <sz val="11"/>
        <rFont val="Times New Roman"/>
        <charset val="134"/>
      </rPr>
      <t>96</t>
    </r>
    <r>
      <rPr>
        <sz val="11"/>
        <rFont val="方正仿宋_GBK"/>
        <charset val="134"/>
      </rPr>
      <t>只，蜜蜂</t>
    </r>
    <r>
      <rPr>
        <sz val="11"/>
        <rFont val="Times New Roman"/>
        <charset val="134"/>
      </rPr>
      <t>20</t>
    </r>
    <r>
      <rPr>
        <sz val="11"/>
        <rFont val="方正仿宋_GBK"/>
        <charset val="134"/>
      </rPr>
      <t>箱。</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</si>
  <si>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</si>
  <si>
    <t>以产业补助的形式对脱贫户进行补助，鼓励发展特色产业，激发脱贫人口内生动力，增加脱贫户收入</t>
  </si>
  <si>
    <t>白土镇张村自种自养项目</t>
  </si>
  <si>
    <r>
      <rPr>
        <sz val="11"/>
        <rFont val="方正仿宋_GBK"/>
        <charset val="134"/>
      </rPr>
      <t>扶持</t>
    </r>
    <r>
      <rPr>
        <sz val="11"/>
        <rFont val="Times New Roman"/>
        <charset val="134"/>
      </rPr>
      <t>54</t>
    </r>
    <r>
      <rPr>
        <sz val="11"/>
        <rFont val="方正仿宋_GBK"/>
        <charset val="134"/>
      </rPr>
      <t>户脱贫发展特色种养业</t>
    </r>
  </si>
  <si>
    <r>
      <rPr>
        <sz val="11"/>
        <rFont val="方正仿宋_GBK"/>
        <charset val="134"/>
      </rPr>
      <t>扶持</t>
    </r>
    <r>
      <rPr>
        <sz val="11"/>
        <rFont val="Times New Roman"/>
        <charset val="134"/>
      </rPr>
      <t>54</t>
    </r>
    <r>
      <rPr>
        <sz val="11"/>
        <rFont val="方正仿宋_GBK"/>
        <charset val="134"/>
      </rPr>
      <t>户脱贫户发展特色种养业</t>
    </r>
  </si>
  <si>
    <r>
      <rPr>
        <sz val="11"/>
        <rFont val="方正仿宋_GBK"/>
        <charset val="134"/>
      </rPr>
      <t>经济作物种植面积</t>
    </r>
    <r>
      <rPr>
        <sz val="11"/>
        <rFont val="Times New Roman"/>
        <charset val="134"/>
      </rPr>
      <t>62.9</t>
    </r>
    <r>
      <rPr>
        <sz val="11"/>
        <rFont val="方正仿宋_GBK"/>
        <charset val="134"/>
      </rPr>
      <t>亩，瓜果蔬菜种植面积</t>
    </r>
    <r>
      <rPr>
        <sz val="11"/>
        <rFont val="Times New Roman"/>
        <charset val="134"/>
      </rPr>
      <t>15</t>
    </r>
    <r>
      <rPr>
        <sz val="11"/>
        <rFont val="方正仿宋_GBK"/>
        <charset val="134"/>
      </rPr>
      <t>亩，羊养殖数量</t>
    </r>
    <r>
      <rPr>
        <sz val="11"/>
        <rFont val="Times New Roman"/>
        <charset val="134"/>
      </rPr>
      <t>382</t>
    </r>
    <r>
      <rPr>
        <sz val="11"/>
        <rFont val="方正仿宋_GBK"/>
        <charset val="134"/>
      </rPr>
      <t>只。</t>
    </r>
  </si>
  <si>
    <r>
      <rPr>
        <sz val="11"/>
        <rFont val="Times New Roman"/>
        <charset val="134"/>
      </rPr>
      <t>2022</t>
    </r>
    <r>
      <rPr>
        <sz val="11"/>
        <rFont val="方正仿宋_GBK"/>
        <charset val="134"/>
      </rPr>
      <t>年大屯镇郭阁村自种自养项目</t>
    </r>
  </si>
  <si>
    <r>
      <rPr>
        <sz val="11"/>
        <rFont val="方正仿宋_GBK"/>
        <charset val="134"/>
      </rPr>
      <t>大屯镇</t>
    </r>
    <r>
      <rPr>
        <sz val="11"/>
        <rFont val="Times New Roman"/>
        <charset val="134"/>
      </rPr>
      <t xml:space="preserve">
</t>
    </r>
    <r>
      <rPr>
        <sz val="11"/>
        <rFont val="方正仿宋_GBK"/>
        <charset val="134"/>
      </rPr>
      <t>刘文芝</t>
    </r>
  </si>
  <si>
    <t>郭阁村</t>
  </si>
  <si>
    <r>
      <rPr>
        <sz val="11"/>
        <rFont val="方正仿宋_GBK"/>
        <charset val="134"/>
      </rPr>
      <t>扶持</t>
    </r>
    <r>
      <rPr>
        <sz val="11"/>
        <rFont val="Times New Roman"/>
        <charset val="134"/>
      </rPr>
      <t>130</t>
    </r>
    <r>
      <rPr>
        <sz val="11"/>
        <rFont val="方正仿宋_GBK"/>
        <charset val="134"/>
      </rPr>
      <t>户脱贫户发展特色种养业</t>
    </r>
  </si>
  <si>
    <r>
      <rPr>
        <sz val="11"/>
        <rFont val="方正仿宋_GBK"/>
        <charset val="134"/>
      </rPr>
      <t>瓜果蔬菜种植面积</t>
    </r>
    <r>
      <rPr>
        <sz val="11"/>
        <rFont val="Times New Roman"/>
        <charset val="134"/>
      </rPr>
      <t>106</t>
    </r>
    <r>
      <rPr>
        <sz val="11"/>
        <rFont val="方正仿宋_GBK"/>
        <charset val="134"/>
      </rPr>
      <t>亩，粮食作物种植面积</t>
    </r>
    <r>
      <rPr>
        <sz val="11"/>
        <rFont val="Times New Roman"/>
        <charset val="134"/>
      </rPr>
      <t>200</t>
    </r>
    <r>
      <rPr>
        <sz val="11"/>
        <rFont val="方正仿宋_GBK"/>
        <charset val="134"/>
      </rPr>
      <t>亩，鸡养殖数量</t>
    </r>
    <r>
      <rPr>
        <sz val="11"/>
        <rFont val="Times New Roman"/>
        <charset val="134"/>
      </rPr>
      <t>600</t>
    </r>
    <r>
      <rPr>
        <sz val="11"/>
        <rFont val="方正仿宋_GBK"/>
        <charset val="134"/>
      </rPr>
      <t>只，羊养殖数量</t>
    </r>
    <r>
      <rPr>
        <sz val="11"/>
        <rFont val="Times New Roman"/>
        <charset val="134"/>
      </rPr>
      <t>1000</t>
    </r>
    <r>
      <rPr>
        <sz val="11"/>
        <rFont val="方正仿宋_GBK"/>
        <charset val="134"/>
      </rPr>
      <t>只</t>
    </r>
    <r>
      <rPr>
        <sz val="11"/>
        <rFont val="Times New Roman"/>
        <charset val="134"/>
      </rPr>
      <t>,</t>
    </r>
    <r>
      <rPr>
        <sz val="11"/>
        <rFont val="方正仿宋_GBK"/>
        <charset val="134"/>
      </rPr>
      <t>猪</t>
    </r>
    <r>
      <rPr>
        <sz val="11"/>
        <rFont val="Times New Roman"/>
        <charset val="134"/>
      </rPr>
      <t>400</t>
    </r>
    <r>
      <rPr>
        <sz val="11"/>
        <rFont val="方正仿宋_GBK"/>
        <charset val="134"/>
      </rPr>
      <t>头。</t>
    </r>
  </si>
  <si>
    <r>
      <rPr>
        <sz val="11"/>
        <rFont val="方正仿宋_GBK"/>
        <charset val="134"/>
      </rPr>
      <t>种植成活率</t>
    </r>
    <r>
      <rPr>
        <sz val="11"/>
        <rFont val="Times New Roman"/>
        <charset val="134"/>
      </rPr>
      <t>90%</t>
    </r>
    <r>
      <rPr>
        <sz val="11"/>
        <rFont val="方正仿宋_GBK"/>
        <charset val="134"/>
      </rPr>
      <t>，养殖成活率</t>
    </r>
    <r>
      <rPr>
        <sz val="11"/>
        <rFont val="Times New Roman"/>
        <charset val="134"/>
      </rPr>
      <t>80%</t>
    </r>
    <r>
      <rPr>
        <sz val="11"/>
        <rFont val="方正仿宋_GBK"/>
        <charset val="134"/>
      </rPr>
      <t>。</t>
    </r>
  </si>
  <si>
    <r>
      <rPr>
        <sz val="11"/>
        <rFont val="Times New Roman"/>
        <charset val="134"/>
      </rPr>
      <t>2022</t>
    </r>
    <r>
      <rPr>
        <sz val="11"/>
        <rFont val="方正仿宋_GBK"/>
        <charset val="134"/>
      </rPr>
      <t>年大屯镇高楼村自种自养项目</t>
    </r>
  </si>
  <si>
    <t>高楼村</t>
  </si>
  <si>
    <r>
      <rPr>
        <sz val="11"/>
        <rFont val="方正仿宋_GBK"/>
        <charset val="134"/>
      </rPr>
      <t>扶持</t>
    </r>
    <r>
      <rPr>
        <sz val="11"/>
        <rFont val="Times New Roman"/>
        <charset val="134"/>
      </rPr>
      <t>80</t>
    </r>
    <r>
      <rPr>
        <sz val="11"/>
        <rFont val="方正仿宋_GBK"/>
        <charset val="134"/>
      </rPr>
      <t>户脱贫户发展特色种养业</t>
    </r>
  </si>
  <si>
    <r>
      <rPr>
        <sz val="11"/>
        <rFont val="方正仿宋_GBK"/>
        <charset val="134"/>
      </rPr>
      <t>瓜果蔬菜种植面积</t>
    </r>
    <r>
      <rPr>
        <sz val="11"/>
        <rFont val="Times New Roman"/>
        <charset val="134"/>
      </rPr>
      <t>200</t>
    </r>
    <r>
      <rPr>
        <sz val="11"/>
        <rFont val="方正仿宋_GBK"/>
        <charset val="134"/>
      </rPr>
      <t>亩，鸡养殖数量</t>
    </r>
    <r>
      <rPr>
        <sz val="11"/>
        <rFont val="Times New Roman"/>
        <charset val="134"/>
      </rPr>
      <t>800</t>
    </r>
    <r>
      <rPr>
        <sz val="11"/>
        <rFont val="方正仿宋_GBK"/>
        <charset val="134"/>
      </rPr>
      <t>只，羊养殖数量</t>
    </r>
    <r>
      <rPr>
        <sz val="11"/>
        <rFont val="Times New Roman"/>
        <charset val="134"/>
      </rPr>
      <t>600</t>
    </r>
    <r>
      <rPr>
        <sz val="11"/>
        <rFont val="方正仿宋_GBK"/>
        <charset val="134"/>
      </rPr>
      <t>只</t>
    </r>
    <r>
      <rPr>
        <sz val="11"/>
        <rFont val="Times New Roman"/>
        <charset val="134"/>
      </rPr>
      <t>,</t>
    </r>
    <r>
      <rPr>
        <sz val="11"/>
        <rFont val="方正仿宋_GBK"/>
        <charset val="134"/>
      </rPr>
      <t>猪</t>
    </r>
    <r>
      <rPr>
        <sz val="11"/>
        <rFont val="Times New Roman"/>
        <charset val="134"/>
      </rPr>
      <t>400</t>
    </r>
    <r>
      <rPr>
        <sz val="11"/>
        <rFont val="方正仿宋_GBK"/>
        <charset val="134"/>
      </rPr>
      <t>头。</t>
    </r>
  </si>
  <si>
    <r>
      <rPr>
        <sz val="11"/>
        <rFont val="Times New Roman"/>
        <charset val="134"/>
      </rPr>
      <t>2022</t>
    </r>
    <r>
      <rPr>
        <sz val="11"/>
        <rFont val="方正仿宋_GBK"/>
        <charset val="134"/>
      </rPr>
      <t>年大屯镇南海村自种自养项目</t>
    </r>
  </si>
  <si>
    <t>南海村</t>
  </si>
  <si>
    <r>
      <rPr>
        <sz val="11"/>
        <rFont val="方正仿宋_GBK"/>
        <charset val="134"/>
      </rPr>
      <t>扶持</t>
    </r>
    <r>
      <rPr>
        <sz val="11"/>
        <rFont val="Times New Roman"/>
        <charset val="134"/>
      </rPr>
      <t>65</t>
    </r>
    <r>
      <rPr>
        <sz val="11"/>
        <rFont val="方正仿宋_GBK"/>
        <charset val="134"/>
      </rPr>
      <t>户脱贫户发展特色种养业</t>
    </r>
  </si>
  <si>
    <r>
      <rPr>
        <sz val="11"/>
        <rFont val="方正仿宋_GBK"/>
        <charset val="134"/>
      </rPr>
      <t>瓜果蔬菜种植面积</t>
    </r>
    <r>
      <rPr>
        <sz val="11"/>
        <rFont val="Times New Roman"/>
        <charset val="134"/>
      </rPr>
      <t>108.6</t>
    </r>
    <r>
      <rPr>
        <sz val="11"/>
        <rFont val="方正仿宋_GBK"/>
        <charset val="134"/>
      </rPr>
      <t>亩，粮食作物种植面积</t>
    </r>
    <r>
      <rPr>
        <sz val="11"/>
        <rFont val="Times New Roman"/>
        <charset val="134"/>
      </rPr>
      <t>52.5</t>
    </r>
    <r>
      <rPr>
        <sz val="11"/>
        <rFont val="方正仿宋_GBK"/>
        <charset val="134"/>
      </rPr>
      <t>亩，鸡养殖数量</t>
    </r>
    <r>
      <rPr>
        <sz val="11"/>
        <rFont val="Times New Roman"/>
        <charset val="134"/>
      </rPr>
      <t>1000</t>
    </r>
    <r>
      <rPr>
        <sz val="11"/>
        <rFont val="方正仿宋_GBK"/>
        <charset val="134"/>
      </rPr>
      <t>只，羊养殖数量</t>
    </r>
    <r>
      <rPr>
        <sz val="11"/>
        <rFont val="Times New Roman"/>
        <charset val="134"/>
      </rPr>
      <t>485</t>
    </r>
    <r>
      <rPr>
        <sz val="11"/>
        <rFont val="方正仿宋_GBK"/>
        <charset val="134"/>
      </rPr>
      <t>只、猪</t>
    </r>
    <r>
      <rPr>
        <sz val="11"/>
        <rFont val="Times New Roman"/>
        <charset val="134"/>
      </rPr>
      <t>300</t>
    </r>
    <r>
      <rPr>
        <sz val="11"/>
        <rFont val="方正仿宋_GBK"/>
        <charset val="134"/>
      </rPr>
      <t>头</t>
    </r>
  </si>
  <si>
    <r>
      <rPr>
        <sz val="11"/>
        <rFont val="Times New Roman"/>
        <charset val="134"/>
      </rPr>
      <t>2022</t>
    </r>
    <r>
      <rPr>
        <sz val="11"/>
        <rFont val="方正仿宋_GBK"/>
        <charset val="134"/>
      </rPr>
      <t>年大屯镇瓦房村自种自养项目</t>
    </r>
  </si>
  <si>
    <t>瓦房村</t>
  </si>
  <si>
    <r>
      <rPr>
        <sz val="11"/>
        <rFont val="方正仿宋_GBK"/>
        <charset val="134"/>
      </rPr>
      <t>扶持</t>
    </r>
    <r>
      <rPr>
        <sz val="11"/>
        <rFont val="Times New Roman"/>
        <charset val="134"/>
      </rPr>
      <t>96</t>
    </r>
    <r>
      <rPr>
        <sz val="11"/>
        <rFont val="方正仿宋_GBK"/>
        <charset val="134"/>
      </rPr>
      <t>户脱贫户发展特色种养业</t>
    </r>
  </si>
  <si>
    <r>
      <rPr>
        <sz val="11"/>
        <rFont val="方正仿宋_GBK"/>
        <charset val="134"/>
      </rPr>
      <t>瓜果蔬菜种植面积</t>
    </r>
    <r>
      <rPr>
        <sz val="11"/>
        <rFont val="Times New Roman"/>
        <charset val="134"/>
      </rPr>
      <t>22.5</t>
    </r>
    <r>
      <rPr>
        <sz val="11"/>
        <rFont val="方正仿宋_GBK"/>
        <charset val="134"/>
      </rPr>
      <t>亩，羊养殖数量</t>
    </r>
    <r>
      <rPr>
        <sz val="11"/>
        <rFont val="Times New Roman"/>
        <charset val="134"/>
      </rPr>
      <t>485</t>
    </r>
    <r>
      <rPr>
        <sz val="11"/>
        <rFont val="方正仿宋_GBK"/>
        <charset val="134"/>
      </rPr>
      <t>只，牛养殖数量</t>
    </r>
    <r>
      <rPr>
        <sz val="11"/>
        <rFont val="Times New Roman"/>
        <charset val="134"/>
      </rPr>
      <t>6</t>
    </r>
    <r>
      <rPr>
        <sz val="11"/>
        <rFont val="方正仿宋_GBK"/>
        <charset val="134"/>
      </rPr>
      <t>头，猪养殖数量</t>
    </r>
    <r>
      <rPr>
        <sz val="11"/>
        <rFont val="Times New Roman"/>
        <charset val="134"/>
      </rPr>
      <t>29</t>
    </r>
    <r>
      <rPr>
        <sz val="11"/>
        <rFont val="方正仿宋_GBK"/>
        <charset val="134"/>
      </rPr>
      <t>头，鹅</t>
    </r>
    <r>
      <rPr>
        <sz val="11"/>
        <rFont val="Times New Roman"/>
        <charset val="134"/>
      </rPr>
      <t>3000</t>
    </r>
    <r>
      <rPr>
        <sz val="11"/>
        <rFont val="方正仿宋_GBK"/>
        <charset val="134"/>
      </rPr>
      <t>只，鹌鹑养殖数量</t>
    </r>
    <r>
      <rPr>
        <sz val="11"/>
        <rFont val="Times New Roman"/>
        <charset val="134"/>
      </rPr>
      <t>3000</t>
    </r>
    <r>
      <rPr>
        <sz val="11"/>
        <rFont val="方正仿宋_GBK"/>
        <charset val="134"/>
      </rPr>
      <t>只，红薯种植面积</t>
    </r>
    <r>
      <rPr>
        <sz val="11"/>
        <rFont val="Times New Roman"/>
        <charset val="134"/>
      </rPr>
      <t>27</t>
    </r>
    <r>
      <rPr>
        <sz val="11"/>
        <rFont val="方正仿宋_GBK"/>
        <charset val="134"/>
      </rPr>
      <t>亩。</t>
    </r>
  </si>
  <si>
    <r>
      <rPr>
        <sz val="11"/>
        <rFont val="Times New Roman"/>
        <charset val="134"/>
      </rPr>
      <t>2022</t>
    </r>
    <r>
      <rPr>
        <sz val="11"/>
        <rFont val="方正仿宋_GBK"/>
        <charset val="134"/>
      </rPr>
      <t>年大屯镇关庄村自种自养项目</t>
    </r>
  </si>
  <si>
    <t>关庄村</t>
  </si>
  <si>
    <r>
      <rPr>
        <sz val="11"/>
        <rFont val="方正仿宋_GBK"/>
        <charset val="134"/>
      </rPr>
      <t>扶持</t>
    </r>
    <r>
      <rPr>
        <sz val="11"/>
        <rFont val="Times New Roman"/>
        <charset val="134"/>
      </rPr>
      <t>50</t>
    </r>
    <r>
      <rPr>
        <sz val="11"/>
        <rFont val="方正仿宋_GBK"/>
        <charset val="134"/>
      </rPr>
      <t>户脱贫户发展特色种养业</t>
    </r>
  </si>
  <si>
    <r>
      <rPr>
        <sz val="11"/>
        <rFont val="方正仿宋_GBK"/>
        <charset val="134"/>
      </rPr>
      <t>粮食作物种植面积</t>
    </r>
    <r>
      <rPr>
        <sz val="11"/>
        <rFont val="Times New Roman"/>
        <charset val="134"/>
      </rPr>
      <t>6</t>
    </r>
    <r>
      <rPr>
        <sz val="11"/>
        <rFont val="方正仿宋_GBK"/>
        <charset val="134"/>
      </rPr>
      <t>亩，瓜果蔬菜种植面积</t>
    </r>
    <r>
      <rPr>
        <sz val="11"/>
        <rFont val="Times New Roman"/>
        <charset val="134"/>
      </rPr>
      <t>6.5</t>
    </r>
    <r>
      <rPr>
        <sz val="11"/>
        <rFont val="方正仿宋_GBK"/>
        <charset val="134"/>
      </rPr>
      <t>亩，猪养殖数量</t>
    </r>
    <r>
      <rPr>
        <sz val="11"/>
        <rFont val="Times New Roman"/>
        <charset val="134"/>
      </rPr>
      <t>9</t>
    </r>
    <r>
      <rPr>
        <sz val="11"/>
        <rFont val="方正仿宋_GBK"/>
        <charset val="134"/>
      </rPr>
      <t>头，羊养殖数量</t>
    </r>
    <r>
      <rPr>
        <sz val="11"/>
        <rFont val="Times New Roman"/>
        <charset val="134"/>
      </rPr>
      <t>290</t>
    </r>
    <r>
      <rPr>
        <sz val="11"/>
        <rFont val="方正仿宋_GBK"/>
        <charset val="134"/>
      </rPr>
      <t>只</t>
    </r>
  </si>
  <si>
    <r>
      <rPr>
        <sz val="11"/>
        <rFont val="Times New Roman"/>
        <charset val="134"/>
      </rPr>
      <t>2022</t>
    </r>
    <r>
      <rPr>
        <sz val="11"/>
        <rFont val="方正仿宋_GBK"/>
        <charset val="134"/>
      </rPr>
      <t>大屯镇大屯村自种自养项目</t>
    </r>
  </si>
  <si>
    <t>大屯村</t>
  </si>
  <si>
    <r>
      <rPr>
        <sz val="11"/>
        <rFont val="方正仿宋_GBK"/>
        <charset val="134"/>
      </rPr>
      <t>扶持</t>
    </r>
    <r>
      <rPr>
        <sz val="11"/>
        <rFont val="Times New Roman"/>
        <charset val="134"/>
      </rPr>
      <t>185</t>
    </r>
    <r>
      <rPr>
        <sz val="11"/>
        <rFont val="方正仿宋_GBK"/>
        <charset val="134"/>
      </rPr>
      <t>户脱贫户发展特色种养业</t>
    </r>
  </si>
  <si>
    <r>
      <rPr>
        <sz val="11"/>
        <rFont val="方正仿宋_GBK"/>
        <charset val="134"/>
      </rPr>
      <t>瓜果蔬菜种植面积</t>
    </r>
    <r>
      <rPr>
        <sz val="11"/>
        <rFont val="Times New Roman"/>
        <charset val="134"/>
      </rPr>
      <t>35</t>
    </r>
    <r>
      <rPr>
        <sz val="11"/>
        <rFont val="方正仿宋_GBK"/>
        <charset val="134"/>
      </rPr>
      <t>亩，粮食作物种植面积</t>
    </r>
    <r>
      <rPr>
        <sz val="11"/>
        <rFont val="Times New Roman"/>
        <charset val="134"/>
      </rPr>
      <t>60</t>
    </r>
    <r>
      <rPr>
        <sz val="11"/>
        <rFont val="方正仿宋_GBK"/>
        <charset val="134"/>
      </rPr>
      <t>亩，猪养殖数量</t>
    </r>
    <r>
      <rPr>
        <sz val="11"/>
        <rFont val="Times New Roman"/>
        <charset val="134"/>
      </rPr>
      <t>300</t>
    </r>
    <r>
      <rPr>
        <sz val="11"/>
        <rFont val="方正仿宋_GBK"/>
        <charset val="134"/>
      </rPr>
      <t>只，羊养殖数量</t>
    </r>
    <r>
      <rPr>
        <sz val="11"/>
        <rFont val="Times New Roman"/>
        <charset val="134"/>
      </rPr>
      <t>985</t>
    </r>
    <r>
      <rPr>
        <sz val="11"/>
        <rFont val="方正仿宋_GBK"/>
        <charset val="134"/>
      </rPr>
      <t>只。</t>
    </r>
  </si>
  <si>
    <r>
      <rPr>
        <sz val="11"/>
        <rFont val="Times New Roman"/>
        <charset val="134"/>
      </rPr>
      <t>2022</t>
    </r>
    <r>
      <rPr>
        <sz val="11"/>
        <rFont val="方正仿宋_GBK"/>
        <charset val="134"/>
      </rPr>
      <t>年大屯镇胡集村自种自养项目</t>
    </r>
  </si>
  <si>
    <r>
      <rPr>
        <sz val="11"/>
        <rFont val="方正仿宋_GBK"/>
        <charset val="134"/>
      </rPr>
      <t>扶持</t>
    </r>
    <r>
      <rPr>
        <sz val="11"/>
        <rFont val="Times New Roman"/>
        <charset val="134"/>
      </rPr>
      <t>75</t>
    </r>
    <r>
      <rPr>
        <sz val="11"/>
        <rFont val="方正仿宋_GBK"/>
        <charset val="134"/>
      </rPr>
      <t>户脱贫户发展特色种养业</t>
    </r>
  </si>
  <si>
    <r>
      <rPr>
        <sz val="11"/>
        <rFont val="方正仿宋_GBK"/>
        <charset val="134"/>
      </rPr>
      <t>瓜果蔬菜种植面积</t>
    </r>
    <r>
      <rPr>
        <sz val="11"/>
        <rFont val="Times New Roman"/>
        <charset val="134"/>
      </rPr>
      <t>6</t>
    </r>
    <r>
      <rPr>
        <sz val="11"/>
        <rFont val="方正仿宋_GBK"/>
        <charset val="134"/>
      </rPr>
      <t>亩，粮，鸡养殖数量</t>
    </r>
    <r>
      <rPr>
        <sz val="11"/>
        <rFont val="Times New Roman"/>
        <charset val="134"/>
      </rPr>
      <t>600</t>
    </r>
    <r>
      <rPr>
        <sz val="11"/>
        <rFont val="方正仿宋_GBK"/>
        <charset val="134"/>
      </rPr>
      <t>只，羊养殖数量</t>
    </r>
    <r>
      <rPr>
        <sz val="11"/>
        <rFont val="Times New Roman"/>
        <charset val="134"/>
      </rPr>
      <t>890</t>
    </r>
    <r>
      <rPr>
        <sz val="11"/>
        <rFont val="方正仿宋_GBK"/>
        <charset val="134"/>
      </rPr>
      <t>只</t>
    </r>
    <r>
      <rPr>
        <sz val="11"/>
        <rFont val="Times New Roman"/>
        <charset val="134"/>
      </rPr>
      <t>,</t>
    </r>
    <r>
      <rPr>
        <sz val="11"/>
        <rFont val="方正仿宋_GBK"/>
        <charset val="134"/>
      </rPr>
      <t>猪</t>
    </r>
    <r>
      <rPr>
        <sz val="11"/>
        <rFont val="Times New Roman"/>
        <charset val="134"/>
      </rPr>
      <t>80</t>
    </r>
    <r>
      <rPr>
        <sz val="11"/>
        <rFont val="方正仿宋_GBK"/>
        <charset val="134"/>
      </rPr>
      <t>头。</t>
    </r>
  </si>
  <si>
    <r>
      <rPr>
        <sz val="11"/>
        <rFont val="Times New Roman"/>
        <charset val="134"/>
      </rPr>
      <t>2022</t>
    </r>
    <r>
      <rPr>
        <sz val="11"/>
        <rFont val="方正仿宋_GBK"/>
        <charset val="134"/>
      </rPr>
      <t>年大屯镇张楼村自种自养项目</t>
    </r>
  </si>
  <si>
    <t>张楼村</t>
  </si>
  <si>
    <r>
      <rPr>
        <sz val="11"/>
        <rFont val="方正仿宋_GBK"/>
        <charset val="134"/>
      </rPr>
      <t>扶持</t>
    </r>
    <r>
      <rPr>
        <sz val="11"/>
        <rFont val="Times New Roman"/>
        <charset val="134"/>
      </rPr>
      <t>120</t>
    </r>
    <r>
      <rPr>
        <sz val="11"/>
        <rFont val="方正仿宋_GBK"/>
        <charset val="134"/>
      </rPr>
      <t>户脱贫户发展特色种养业</t>
    </r>
  </si>
  <si>
    <r>
      <rPr>
        <sz val="11"/>
        <rFont val="方正仿宋_GBK"/>
        <charset val="134"/>
      </rPr>
      <t>瓜果蔬菜种植面积</t>
    </r>
    <r>
      <rPr>
        <sz val="11"/>
        <rFont val="Times New Roman"/>
        <charset val="134"/>
      </rPr>
      <t>71.5</t>
    </r>
    <r>
      <rPr>
        <sz val="11"/>
        <rFont val="方正仿宋_GBK"/>
        <charset val="134"/>
      </rPr>
      <t>亩，粮食作物种植面积</t>
    </r>
    <r>
      <rPr>
        <sz val="11"/>
        <rFont val="Times New Roman"/>
        <charset val="134"/>
      </rPr>
      <t>58.5</t>
    </r>
    <r>
      <rPr>
        <sz val="11"/>
        <rFont val="方正仿宋_GBK"/>
        <charset val="134"/>
      </rPr>
      <t>亩，鸡养殖数量</t>
    </r>
    <r>
      <rPr>
        <sz val="11"/>
        <rFont val="Times New Roman"/>
        <charset val="134"/>
      </rPr>
      <t>195</t>
    </r>
    <r>
      <rPr>
        <sz val="11"/>
        <rFont val="方正仿宋_GBK"/>
        <charset val="134"/>
      </rPr>
      <t>只，羊养殖数量</t>
    </r>
    <r>
      <rPr>
        <sz val="11"/>
        <rFont val="Times New Roman"/>
        <charset val="134"/>
      </rPr>
      <t>416</t>
    </r>
    <r>
      <rPr>
        <sz val="11"/>
        <rFont val="方正仿宋_GBK"/>
        <charset val="134"/>
      </rPr>
      <t>只。</t>
    </r>
  </si>
  <si>
    <r>
      <rPr>
        <sz val="11"/>
        <rFont val="Times New Roman"/>
        <charset val="134"/>
      </rPr>
      <t>2022</t>
    </r>
    <r>
      <rPr>
        <sz val="11"/>
        <rFont val="方正仿宋_GBK"/>
        <charset val="134"/>
      </rPr>
      <t>年大屯镇付庄村自种自养项目</t>
    </r>
  </si>
  <si>
    <t>付庄村</t>
  </si>
  <si>
    <r>
      <rPr>
        <sz val="11"/>
        <rFont val="方正仿宋_GBK"/>
        <charset val="134"/>
      </rPr>
      <t>扶持</t>
    </r>
    <r>
      <rPr>
        <sz val="11"/>
        <rFont val="Times New Roman"/>
        <charset val="134"/>
      </rPr>
      <t>150</t>
    </r>
    <r>
      <rPr>
        <sz val="11"/>
        <rFont val="方正仿宋_GBK"/>
        <charset val="134"/>
      </rPr>
      <t>户脱贫户发展特色种养业</t>
    </r>
  </si>
  <si>
    <r>
      <rPr>
        <sz val="11"/>
        <rFont val="方正仿宋_GBK"/>
        <charset val="134"/>
      </rPr>
      <t>瓜果蔬菜种植面积</t>
    </r>
    <r>
      <rPr>
        <sz val="11"/>
        <rFont val="Times New Roman"/>
        <charset val="134"/>
      </rPr>
      <t>88.5</t>
    </r>
    <r>
      <rPr>
        <sz val="11"/>
        <rFont val="方正仿宋_GBK"/>
        <charset val="134"/>
      </rPr>
      <t>亩，粮食作物种植面积</t>
    </r>
    <r>
      <rPr>
        <sz val="11"/>
        <rFont val="Times New Roman"/>
        <charset val="134"/>
      </rPr>
      <t>72.5</t>
    </r>
    <r>
      <rPr>
        <sz val="11"/>
        <rFont val="方正仿宋_GBK"/>
        <charset val="134"/>
      </rPr>
      <t>亩，鸡养殖数量</t>
    </r>
    <r>
      <rPr>
        <sz val="11"/>
        <rFont val="Times New Roman"/>
        <charset val="134"/>
      </rPr>
      <t>244</t>
    </r>
    <r>
      <rPr>
        <sz val="11"/>
        <rFont val="方正仿宋_GBK"/>
        <charset val="134"/>
      </rPr>
      <t>只，羊养殖数量</t>
    </r>
    <r>
      <rPr>
        <sz val="11"/>
        <rFont val="Times New Roman"/>
        <charset val="134"/>
      </rPr>
      <t>520</t>
    </r>
    <r>
      <rPr>
        <sz val="11"/>
        <rFont val="方正仿宋_GBK"/>
        <charset val="134"/>
      </rPr>
      <t>只。</t>
    </r>
  </si>
  <si>
    <r>
      <rPr>
        <sz val="11"/>
        <rFont val="Times New Roman"/>
        <charset val="134"/>
      </rPr>
      <t>2022</t>
    </r>
    <r>
      <rPr>
        <sz val="11"/>
        <rFont val="方正仿宋_GBK"/>
        <charset val="134"/>
      </rPr>
      <t>年大屯镇林楼村自种自养项目</t>
    </r>
  </si>
  <si>
    <t>林楼村</t>
  </si>
  <si>
    <r>
      <rPr>
        <sz val="11"/>
        <rFont val="方正仿宋_GBK"/>
        <charset val="134"/>
      </rPr>
      <t>水产养殖面积</t>
    </r>
    <r>
      <rPr>
        <sz val="11"/>
        <rFont val="Times New Roman"/>
        <charset val="134"/>
      </rPr>
      <t>60</t>
    </r>
    <r>
      <rPr>
        <sz val="11"/>
        <rFont val="方正仿宋_GBK"/>
        <charset val="134"/>
      </rPr>
      <t>亩，粮食作物种植面积</t>
    </r>
    <r>
      <rPr>
        <sz val="11"/>
        <rFont val="Times New Roman"/>
        <charset val="134"/>
      </rPr>
      <t>40</t>
    </r>
    <r>
      <rPr>
        <sz val="11"/>
        <rFont val="方正仿宋_GBK"/>
        <charset val="134"/>
      </rPr>
      <t>亩，鸡养殖数量</t>
    </r>
    <r>
      <rPr>
        <sz val="11"/>
        <rFont val="Times New Roman"/>
        <charset val="134"/>
      </rPr>
      <t>600</t>
    </r>
    <r>
      <rPr>
        <sz val="11"/>
        <rFont val="方正仿宋_GBK"/>
        <charset val="134"/>
      </rPr>
      <t>只，猪养殖数量</t>
    </r>
    <r>
      <rPr>
        <sz val="11"/>
        <rFont val="Times New Roman"/>
        <charset val="134"/>
      </rPr>
      <t>60</t>
    </r>
    <r>
      <rPr>
        <sz val="11"/>
        <rFont val="方正仿宋_GBK"/>
        <charset val="134"/>
      </rPr>
      <t>头，羊养殖数量</t>
    </r>
    <r>
      <rPr>
        <sz val="11"/>
        <rFont val="Times New Roman"/>
        <charset val="134"/>
      </rPr>
      <t>1029</t>
    </r>
    <r>
      <rPr>
        <sz val="11"/>
        <rFont val="方正仿宋_GBK"/>
        <charset val="134"/>
      </rPr>
      <t>只。</t>
    </r>
  </si>
  <si>
    <r>
      <rPr>
        <sz val="11"/>
        <rFont val="Times New Roman"/>
        <charset val="134"/>
      </rPr>
      <t>2022</t>
    </r>
    <r>
      <rPr>
        <sz val="11"/>
        <rFont val="方正仿宋_GBK"/>
        <charset val="134"/>
      </rPr>
      <t>年大屯镇土山村自种自养项目</t>
    </r>
  </si>
  <si>
    <t>土山村</t>
  </si>
  <si>
    <r>
      <rPr>
        <sz val="11"/>
        <rFont val="方正仿宋_GBK"/>
        <charset val="134"/>
      </rPr>
      <t>红薯种植面积</t>
    </r>
    <r>
      <rPr>
        <sz val="11"/>
        <rFont val="Times New Roman"/>
        <charset val="134"/>
      </rPr>
      <t>20</t>
    </r>
    <r>
      <rPr>
        <sz val="11"/>
        <rFont val="方正仿宋_GBK"/>
        <charset val="134"/>
      </rPr>
      <t>亩，粮食作物种植面积</t>
    </r>
    <r>
      <rPr>
        <sz val="11"/>
        <rFont val="Times New Roman"/>
        <charset val="134"/>
      </rPr>
      <t>200</t>
    </r>
    <r>
      <rPr>
        <sz val="11"/>
        <rFont val="方正仿宋_GBK"/>
        <charset val="134"/>
      </rPr>
      <t>亩，羊养殖数量</t>
    </r>
    <r>
      <rPr>
        <sz val="11"/>
        <rFont val="Times New Roman"/>
        <charset val="134"/>
      </rPr>
      <t>286</t>
    </r>
    <r>
      <rPr>
        <sz val="11"/>
        <rFont val="方正仿宋_GBK"/>
        <charset val="134"/>
      </rPr>
      <t>只、猪</t>
    </r>
    <r>
      <rPr>
        <sz val="11"/>
        <rFont val="Times New Roman"/>
        <charset val="134"/>
      </rPr>
      <t>120</t>
    </r>
    <r>
      <rPr>
        <sz val="11"/>
        <rFont val="方正仿宋_GBK"/>
        <charset val="134"/>
      </rPr>
      <t>头。</t>
    </r>
  </si>
  <si>
    <r>
      <rPr>
        <sz val="11"/>
        <rFont val="Times New Roman"/>
        <charset val="134"/>
      </rPr>
      <t>2022</t>
    </r>
    <r>
      <rPr>
        <sz val="11"/>
        <rFont val="方正仿宋_GBK"/>
        <charset val="134"/>
      </rPr>
      <t>年大屯镇许楼村自种自养项目</t>
    </r>
  </si>
  <si>
    <t>许楼村</t>
  </si>
  <si>
    <r>
      <rPr>
        <sz val="11"/>
        <rFont val="方正仿宋_GBK"/>
        <charset val="134"/>
      </rPr>
      <t>粮食作物种植面积</t>
    </r>
    <r>
      <rPr>
        <sz val="11"/>
        <rFont val="Times New Roman"/>
        <charset val="134"/>
      </rPr>
      <t>10</t>
    </r>
    <r>
      <rPr>
        <sz val="11"/>
        <rFont val="方正仿宋_GBK"/>
        <charset val="134"/>
      </rPr>
      <t>亩，瓜果蔬菜种植面积</t>
    </r>
    <r>
      <rPr>
        <sz val="11"/>
        <rFont val="Times New Roman"/>
        <charset val="134"/>
      </rPr>
      <t>30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390</t>
    </r>
    <r>
      <rPr>
        <sz val="11"/>
        <rFont val="方正仿宋_GBK"/>
        <charset val="134"/>
      </rPr>
      <t>只。</t>
    </r>
  </si>
  <si>
    <t>自种自养项目</t>
  </si>
  <si>
    <r>
      <rPr>
        <sz val="11"/>
        <rFont val="方正仿宋_GBK"/>
        <charset val="134"/>
      </rPr>
      <t>丁里镇</t>
    </r>
    <r>
      <rPr>
        <sz val="11"/>
        <rFont val="Times New Roman"/>
        <charset val="134"/>
      </rPr>
      <t xml:space="preserve">
</t>
    </r>
    <r>
      <rPr>
        <sz val="11"/>
        <rFont val="方正仿宋_GBK"/>
        <charset val="134"/>
      </rPr>
      <t>谷海粟</t>
    </r>
  </si>
  <si>
    <t>丁里镇</t>
  </si>
  <si>
    <t>河头村</t>
  </si>
  <si>
    <r>
      <rPr>
        <sz val="11"/>
        <rFont val="方正仿宋_GBK"/>
        <charset val="134"/>
      </rPr>
      <t>扶持</t>
    </r>
    <r>
      <rPr>
        <sz val="11"/>
        <rFont val="Times New Roman"/>
        <charset val="134"/>
      </rPr>
      <t>67</t>
    </r>
    <r>
      <rPr>
        <sz val="11"/>
        <rFont val="方正仿宋_GBK"/>
        <charset val="134"/>
      </rPr>
      <t>户脱贫户发展特色种养业</t>
    </r>
  </si>
  <si>
    <r>
      <rPr>
        <sz val="11"/>
        <rFont val="方正仿宋_GBK"/>
        <charset val="134"/>
      </rPr>
      <t>蔬菜种植面</t>
    </r>
    <r>
      <rPr>
        <sz val="11"/>
        <rFont val="Times New Roman"/>
        <charset val="134"/>
      </rPr>
      <t>110.8</t>
    </r>
    <r>
      <rPr>
        <sz val="11"/>
        <rFont val="方正仿宋_GBK"/>
        <charset val="134"/>
      </rPr>
      <t>亩，羊养殖数量</t>
    </r>
    <r>
      <rPr>
        <sz val="11"/>
        <rFont val="Times New Roman"/>
        <charset val="134"/>
      </rPr>
      <t>162</t>
    </r>
    <r>
      <rPr>
        <sz val="11"/>
        <rFont val="方正仿宋_GBK"/>
        <charset val="134"/>
      </rPr>
      <t>只，牛养殖</t>
    </r>
    <r>
      <rPr>
        <sz val="11"/>
        <rFont val="Times New Roman"/>
        <charset val="134"/>
      </rPr>
      <t>1</t>
    </r>
    <r>
      <rPr>
        <sz val="11"/>
        <rFont val="方正仿宋_GBK"/>
        <charset val="134"/>
      </rPr>
      <t>头。</t>
    </r>
  </si>
  <si>
    <r>
      <rPr>
        <sz val="11"/>
        <rFont val="方正仿宋_GBK"/>
        <charset val="134"/>
      </rPr>
      <t>种植成活</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</si>
  <si>
    <t>95%</t>
  </si>
  <si>
    <t>梁庄社区</t>
  </si>
  <si>
    <r>
      <rPr>
        <sz val="11"/>
        <rFont val="方正仿宋_GBK"/>
        <charset val="134"/>
      </rPr>
      <t>扶持</t>
    </r>
    <r>
      <rPr>
        <sz val="11"/>
        <rFont val="Times New Roman"/>
        <charset val="134"/>
      </rPr>
      <t>15</t>
    </r>
    <r>
      <rPr>
        <sz val="11"/>
        <rFont val="方正仿宋_GBK"/>
        <charset val="134"/>
      </rPr>
      <t>户脱贫户发展特色种养业</t>
    </r>
  </si>
  <si>
    <r>
      <rPr>
        <sz val="11"/>
        <rFont val="方正仿宋_GBK"/>
        <charset val="134"/>
      </rPr>
      <t>带动</t>
    </r>
    <r>
      <rPr>
        <sz val="11"/>
        <rFont val="Times New Roman"/>
        <charset val="134"/>
      </rPr>
      <t>15</t>
    </r>
    <r>
      <rPr>
        <sz val="11"/>
        <rFont val="方正仿宋_GBK"/>
        <charset val="134"/>
      </rPr>
      <t>户脱贫户增加收入，户均增收</t>
    </r>
    <r>
      <rPr>
        <sz val="11"/>
        <rFont val="Times New Roman"/>
        <charset val="134"/>
      </rPr>
      <t>2500</t>
    </r>
    <r>
      <rPr>
        <sz val="11"/>
        <rFont val="方正仿宋_GBK"/>
        <charset val="134"/>
      </rPr>
      <t>元</t>
    </r>
  </si>
  <si>
    <r>
      <rPr>
        <sz val="11"/>
        <rFont val="方正仿宋_GBK"/>
        <charset val="134"/>
      </rPr>
      <t>特色养殖</t>
    </r>
    <r>
      <rPr>
        <sz val="11"/>
        <rFont val="Times New Roman"/>
        <charset val="134"/>
      </rPr>
      <t>12</t>
    </r>
    <r>
      <rPr>
        <sz val="11"/>
        <rFont val="方正仿宋_GBK"/>
        <charset val="134"/>
      </rPr>
      <t>只，种植豌豆</t>
    </r>
    <r>
      <rPr>
        <sz val="11"/>
        <rFont val="Times New Roman"/>
        <charset val="134"/>
      </rPr>
      <t>6.5</t>
    </r>
    <r>
      <rPr>
        <sz val="11"/>
        <rFont val="方正仿宋_GBK"/>
        <charset val="134"/>
      </rPr>
      <t>亩，种植果树</t>
    </r>
    <r>
      <rPr>
        <sz val="11"/>
        <rFont val="Times New Roman"/>
        <charset val="134"/>
      </rPr>
      <t>11.3</t>
    </r>
    <r>
      <rPr>
        <sz val="11"/>
        <rFont val="方正仿宋_GBK"/>
        <charset val="134"/>
      </rPr>
      <t>亩，种植大棚蔬菜</t>
    </r>
    <r>
      <rPr>
        <sz val="11"/>
        <rFont val="Times New Roman"/>
        <charset val="134"/>
      </rPr>
      <t>2.4</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</si>
  <si>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</si>
  <si>
    <t>许堂社区</t>
  </si>
  <si>
    <r>
      <rPr>
        <sz val="11"/>
        <rFont val="方正仿宋_GBK"/>
        <charset val="134"/>
      </rPr>
      <t>扶持</t>
    </r>
    <r>
      <rPr>
        <sz val="11"/>
        <rFont val="Times New Roman"/>
        <charset val="134"/>
      </rPr>
      <t>51</t>
    </r>
    <r>
      <rPr>
        <sz val="11"/>
        <rFont val="方正仿宋_GBK"/>
        <charset val="134"/>
      </rPr>
      <t>户脱贫户发展特色种养业</t>
    </r>
  </si>
  <si>
    <r>
      <rPr>
        <sz val="11"/>
        <rFont val="方正仿宋_GBK"/>
        <charset val="134"/>
      </rPr>
      <t>蔬菜种植面积</t>
    </r>
    <r>
      <rPr>
        <sz val="11"/>
        <rFont val="Times New Roman"/>
        <charset val="134"/>
      </rPr>
      <t>50</t>
    </r>
    <r>
      <rPr>
        <sz val="11"/>
        <rFont val="方正仿宋_GBK"/>
        <charset val="134"/>
      </rPr>
      <t>亩，羊养殖数量</t>
    </r>
    <r>
      <rPr>
        <sz val="11"/>
        <rFont val="Times New Roman"/>
        <charset val="134"/>
      </rPr>
      <t>159</t>
    </r>
    <r>
      <rPr>
        <sz val="11"/>
        <rFont val="方正仿宋_GBK"/>
        <charset val="134"/>
      </rPr>
      <t>只，养鸡</t>
    </r>
    <r>
      <rPr>
        <sz val="11"/>
        <rFont val="Times New Roman"/>
        <charset val="134"/>
      </rPr>
      <t>300</t>
    </r>
    <r>
      <rPr>
        <sz val="11"/>
        <rFont val="方正仿宋_GBK"/>
        <charset val="134"/>
      </rPr>
      <t>只，养猪</t>
    </r>
    <r>
      <rPr>
        <sz val="11"/>
        <rFont val="Times New Roman"/>
        <charset val="134"/>
      </rPr>
      <t>9</t>
    </r>
    <r>
      <rPr>
        <sz val="11"/>
        <rFont val="方正仿宋_GBK"/>
        <charset val="134"/>
      </rPr>
      <t>头。</t>
    </r>
  </si>
  <si>
    <t>张山头村</t>
  </si>
  <si>
    <r>
      <rPr>
        <sz val="11"/>
        <rFont val="方正仿宋_GBK"/>
        <charset val="134"/>
      </rPr>
      <t>扶持</t>
    </r>
    <r>
      <rPr>
        <sz val="11"/>
        <rFont val="Times New Roman"/>
        <charset val="134"/>
      </rPr>
      <t>53</t>
    </r>
    <r>
      <rPr>
        <sz val="11"/>
        <rFont val="方正仿宋_GBK"/>
        <charset val="134"/>
      </rPr>
      <t>户脱贫户发展特色种养业</t>
    </r>
  </si>
  <si>
    <r>
      <rPr>
        <sz val="11"/>
        <rFont val="方正仿宋_GBK"/>
        <charset val="134"/>
      </rPr>
      <t>蔬菜种植面积</t>
    </r>
    <r>
      <rPr>
        <sz val="11"/>
        <rFont val="Times New Roman"/>
        <charset val="134"/>
      </rPr>
      <t>35</t>
    </r>
    <r>
      <rPr>
        <sz val="11"/>
        <rFont val="方正仿宋_GBK"/>
        <charset val="134"/>
      </rPr>
      <t>亩，羊养殖数量</t>
    </r>
    <r>
      <rPr>
        <sz val="11"/>
        <rFont val="Times New Roman"/>
        <charset val="134"/>
      </rPr>
      <t>210</t>
    </r>
    <r>
      <rPr>
        <sz val="11"/>
        <rFont val="方正仿宋_GBK"/>
        <charset val="134"/>
      </rPr>
      <t>只</t>
    </r>
    <r>
      <rPr>
        <sz val="11"/>
        <rFont val="Times New Roman"/>
        <charset val="134"/>
      </rPr>
      <t>.</t>
    </r>
  </si>
  <si>
    <t>丁里社区</t>
  </si>
  <si>
    <r>
      <rPr>
        <sz val="11"/>
        <rFont val="方正仿宋_GBK"/>
        <charset val="134"/>
      </rPr>
      <t>扶持</t>
    </r>
    <r>
      <rPr>
        <sz val="11"/>
        <rFont val="Times New Roman"/>
        <charset val="134"/>
      </rPr>
      <t>25</t>
    </r>
    <r>
      <rPr>
        <sz val="11"/>
        <rFont val="方正仿宋_GBK"/>
        <charset val="134"/>
      </rPr>
      <t>户脱贫户发展特色种养业</t>
    </r>
  </si>
  <si>
    <r>
      <rPr>
        <sz val="11"/>
        <rFont val="方正仿宋_GBK"/>
        <charset val="134"/>
      </rPr>
      <t>蔬菜种植面积</t>
    </r>
    <r>
      <rPr>
        <sz val="11"/>
        <rFont val="Times New Roman"/>
        <charset val="134"/>
      </rPr>
      <t>16.5</t>
    </r>
    <r>
      <rPr>
        <sz val="11"/>
        <rFont val="方正仿宋_GBK"/>
        <charset val="134"/>
      </rPr>
      <t>亩，羊养殖数量</t>
    </r>
    <r>
      <rPr>
        <sz val="11"/>
        <rFont val="Times New Roman"/>
        <charset val="134"/>
      </rPr>
      <t>95</t>
    </r>
    <r>
      <rPr>
        <sz val="11"/>
        <rFont val="方正仿宋_GBK"/>
        <charset val="134"/>
      </rPr>
      <t>只，水果</t>
    </r>
    <r>
      <rPr>
        <sz val="11"/>
        <rFont val="Times New Roman"/>
        <charset val="134"/>
      </rPr>
      <t>2.2</t>
    </r>
    <r>
      <rPr>
        <sz val="11"/>
        <rFont val="方正仿宋_GBK"/>
        <charset val="134"/>
      </rPr>
      <t>亩</t>
    </r>
  </si>
  <si>
    <t>郭庄社区</t>
  </si>
  <si>
    <r>
      <rPr>
        <sz val="11"/>
        <rFont val="方正仿宋_GBK"/>
        <charset val="134"/>
      </rPr>
      <t>扶持</t>
    </r>
    <r>
      <rPr>
        <sz val="11"/>
        <rFont val="Times New Roman"/>
        <charset val="134"/>
      </rPr>
      <t>20</t>
    </r>
    <r>
      <rPr>
        <sz val="11"/>
        <rFont val="方正仿宋_GBK"/>
        <charset val="134"/>
      </rPr>
      <t>脱贫户发展特色种养业</t>
    </r>
  </si>
  <si>
    <r>
      <rPr>
        <sz val="11"/>
        <rFont val="方正仿宋_GBK"/>
        <charset val="134"/>
      </rPr>
      <t>果树种植面积</t>
    </r>
    <r>
      <rPr>
        <sz val="11"/>
        <rFont val="Times New Roman"/>
        <charset val="134"/>
      </rPr>
      <t>6</t>
    </r>
    <r>
      <rPr>
        <sz val="11"/>
        <rFont val="方正仿宋_GBK"/>
        <charset val="134"/>
      </rPr>
      <t>亩，羊养殖数量</t>
    </r>
    <r>
      <rPr>
        <sz val="11"/>
        <rFont val="Times New Roman"/>
        <charset val="134"/>
      </rPr>
      <t>105</t>
    </r>
    <r>
      <rPr>
        <sz val="11"/>
        <rFont val="方正仿宋_GBK"/>
        <charset val="134"/>
      </rPr>
      <t>只</t>
    </r>
  </si>
  <si>
    <t>胜利社区</t>
  </si>
  <si>
    <r>
      <rPr>
        <sz val="11"/>
        <rFont val="方正仿宋_GBK"/>
        <charset val="134"/>
      </rPr>
      <t>扶持</t>
    </r>
    <r>
      <rPr>
        <sz val="11"/>
        <rFont val="Times New Roman"/>
        <charset val="134"/>
      </rPr>
      <t>9</t>
    </r>
    <r>
      <rPr>
        <sz val="11"/>
        <rFont val="方正仿宋_GBK"/>
        <charset val="134"/>
      </rPr>
      <t>户脱贫户发展特色种养业</t>
    </r>
  </si>
  <si>
    <r>
      <rPr>
        <sz val="11"/>
        <rFont val="方正仿宋_GBK"/>
        <charset val="134"/>
      </rPr>
      <t>扶持</t>
    </r>
    <r>
      <rPr>
        <sz val="11"/>
        <rFont val="Times New Roman"/>
        <charset val="134"/>
      </rPr>
      <t>9</t>
    </r>
    <r>
      <rPr>
        <sz val="11"/>
        <rFont val="方正仿宋_GBK"/>
        <charset val="134"/>
      </rPr>
      <t>户脱贫户发展特色种养业户均增收</t>
    </r>
    <r>
      <rPr>
        <sz val="11"/>
        <rFont val="Times New Roman"/>
        <charset val="134"/>
      </rPr>
      <t>3000</t>
    </r>
    <r>
      <rPr>
        <sz val="11"/>
        <rFont val="方正仿宋_GBK"/>
        <charset val="134"/>
      </rPr>
      <t>元</t>
    </r>
  </si>
  <si>
    <r>
      <rPr>
        <sz val="11"/>
        <rFont val="方正仿宋_GBK"/>
        <charset val="134"/>
      </rPr>
      <t>果蔬种植面积</t>
    </r>
    <r>
      <rPr>
        <sz val="11"/>
        <rFont val="Times New Roman"/>
        <charset val="134"/>
      </rPr>
      <t>1.7</t>
    </r>
    <r>
      <rPr>
        <sz val="11"/>
        <rFont val="方正仿宋_GBK"/>
        <charset val="134"/>
      </rPr>
      <t>亩，养殖数量</t>
    </r>
    <r>
      <rPr>
        <sz val="11"/>
        <rFont val="Times New Roman"/>
        <charset val="134"/>
      </rPr>
      <t>51</t>
    </r>
    <r>
      <rPr>
        <sz val="11"/>
        <rFont val="方正仿宋_GBK"/>
        <charset val="134"/>
      </rPr>
      <t>只。</t>
    </r>
  </si>
  <si>
    <t>武寺村</t>
  </si>
  <si>
    <r>
      <rPr>
        <sz val="11"/>
        <rFont val="方正仿宋_GBK"/>
        <charset val="134"/>
      </rPr>
      <t>扶持</t>
    </r>
    <r>
      <rPr>
        <sz val="11"/>
        <rFont val="Times New Roman"/>
        <charset val="134"/>
      </rPr>
      <t>50</t>
    </r>
    <r>
      <rPr>
        <sz val="11"/>
        <rFont val="方正仿宋_GBK"/>
        <charset val="134"/>
      </rPr>
      <t>脱贫户发展特色种养业</t>
    </r>
  </si>
  <si>
    <r>
      <rPr>
        <sz val="11"/>
        <rFont val="方正仿宋_GBK"/>
        <charset val="134"/>
      </rPr>
      <t>蔬菜种植面积</t>
    </r>
    <r>
      <rPr>
        <sz val="11"/>
        <rFont val="Times New Roman"/>
        <charset val="134"/>
      </rPr>
      <t>70</t>
    </r>
    <r>
      <rPr>
        <sz val="11"/>
        <rFont val="方正仿宋_GBK"/>
        <charset val="134"/>
      </rPr>
      <t>亩，杏树种植数量</t>
    </r>
    <r>
      <rPr>
        <sz val="11"/>
        <rFont val="Times New Roman"/>
        <charset val="134"/>
      </rPr>
      <t>7</t>
    </r>
    <r>
      <rPr>
        <sz val="11"/>
        <rFont val="方正仿宋_GBK"/>
        <charset val="134"/>
      </rPr>
      <t>亩，牛养殖数量</t>
    </r>
    <r>
      <rPr>
        <sz val="11"/>
        <rFont val="Times New Roman"/>
        <charset val="134"/>
      </rPr>
      <t>2</t>
    </r>
    <r>
      <rPr>
        <sz val="11"/>
        <rFont val="方正仿宋_GBK"/>
        <charset val="134"/>
      </rPr>
      <t>头，猪养殖数量</t>
    </r>
    <r>
      <rPr>
        <sz val="11"/>
        <rFont val="Times New Roman"/>
        <charset val="134"/>
      </rPr>
      <t>6</t>
    </r>
    <r>
      <rPr>
        <sz val="11"/>
        <rFont val="方正仿宋_GBK"/>
        <charset val="134"/>
      </rPr>
      <t>头，羊养殖数量</t>
    </r>
    <r>
      <rPr>
        <sz val="11"/>
        <rFont val="Times New Roman"/>
        <charset val="134"/>
      </rPr>
      <t>57</t>
    </r>
    <r>
      <rPr>
        <sz val="11"/>
        <rFont val="方正仿宋_GBK"/>
        <charset val="134"/>
      </rPr>
      <t>只。</t>
    </r>
  </si>
  <si>
    <t>瓦子口村</t>
  </si>
  <si>
    <r>
      <rPr>
        <sz val="11"/>
        <rFont val="方正仿宋_GBK"/>
        <charset val="134"/>
      </rPr>
      <t>扶持</t>
    </r>
    <r>
      <rPr>
        <sz val="11"/>
        <rFont val="Times New Roman"/>
        <charset val="134"/>
      </rPr>
      <t>33</t>
    </r>
    <r>
      <rPr>
        <sz val="11"/>
        <rFont val="方正仿宋_GBK"/>
        <charset val="134"/>
      </rPr>
      <t>脱贫户发展特色种养业</t>
    </r>
  </si>
  <si>
    <r>
      <rPr>
        <sz val="11"/>
        <rFont val="方正仿宋_GBK"/>
        <charset val="134"/>
      </rPr>
      <t>扶持</t>
    </r>
    <r>
      <rPr>
        <sz val="11"/>
        <rFont val="Times New Roman"/>
        <charset val="134"/>
      </rPr>
      <t>33</t>
    </r>
    <r>
      <rPr>
        <sz val="11"/>
        <rFont val="方正仿宋_GBK"/>
        <charset val="134"/>
      </rPr>
      <t>户脱贫户发展特色种养业</t>
    </r>
  </si>
  <si>
    <r>
      <rPr>
        <sz val="11"/>
        <rFont val="方正仿宋_GBK"/>
        <charset val="134"/>
      </rPr>
      <t>露地蔬菜种植</t>
    </r>
    <r>
      <rPr>
        <sz val="11"/>
        <rFont val="Times New Roman"/>
        <charset val="134"/>
      </rPr>
      <t>14.2</t>
    </r>
    <r>
      <rPr>
        <sz val="11"/>
        <rFont val="方正仿宋_GBK"/>
        <charset val="134"/>
      </rPr>
      <t>亩；果树种植面积</t>
    </r>
    <r>
      <rPr>
        <sz val="11"/>
        <rFont val="Times New Roman"/>
        <charset val="134"/>
      </rPr>
      <t>28.7</t>
    </r>
    <r>
      <rPr>
        <sz val="11"/>
        <rFont val="方正仿宋_GBK"/>
        <charset val="134"/>
      </rPr>
      <t>亩；羊养殖数量</t>
    </r>
    <r>
      <rPr>
        <sz val="11"/>
        <rFont val="Times New Roman"/>
        <charset val="134"/>
      </rPr>
      <t>90</t>
    </r>
    <r>
      <rPr>
        <sz val="11"/>
        <rFont val="方正仿宋_GBK"/>
        <charset val="134"/>
      </rPr>
      <t>只；猪养殖</t>
    </r>
    <r>
      <rPr>
        <sz val="11"/>
        <rFont val="Times New Roman"/>
        <charset val="134"/>
      </rPr>
      <t>3</t>
    </r>
    <r>
      <rPr>
        <sz val="11"/>
        <rFont val="方正仿宋_GBK"/>
        <charset val="134"/>
      </rPr>
      <t>头；牛养殖</t>
    </r>
    <r>
      <rPr>
        <sz val="11"/>
        <rFont val="Times New Roman"/>
        <charset val="134"/>
      </rPr>
      <t>2</t>
    </r>
    <r>
      <rPr>
        <sz val="11"/>
        <rFont val="方正仿宋_GBK"/>
        <charset val="134"/>
      </rPr>
      <t>头</t>
    </r>
  </si>
  <si>
    <t>杜楼镇杜庄村自种自养项目</t>
  </si>
  <si>
    <r>
      <rPr>
        <sz val="11"/>
        <rFont val="方正仿宋_GBK"/>
        <charset val="134"/>
      </rPr>
      <t>杜楼镇</t>
    </r>
    <r>
      <rPr>
        <sz val="11"/>
        <rFont val="Times New Roman"/>
        <charset val="134"/>
      </rPr>
      <t xml:space="preserve">
</t>
    </r>
    <r>
      <rPr>
        <sz val="11"/>
        <rFont val="方正仿宋_GBK"/>
        <charset val="134"/>
      </rPr>
      <t>许剑</t>
    </r>
  </si>
  <si>
    <t>杜庄村</t>
  </si>
  <si>
    <r>
      <rPr>
        <sz val="11"/>
        <rFont val="方正仿宋_GBK"/>
        <charset val="134"/>
      </rPr>
      <t>扶持</t>
    </r>
    <r>
      <rPr>
        <sz val="11"/>
        <rFont val="Times New Roman"/>
        <charset val="134"/>
      </rPr>
      <t>13</t>
    </r>
    <r>
      <rPr>
        <sz val="11"/>
        <rFont val="方正仿宋_GBK"/>
        <charset val="134"/>
      </rPr>
      <t>户脱贫人口发展特色种养业</t>
    </r>
  </si>
  <si>
    <r>
      <rPr>
        <sz val="11"/>
        <rFont val="方正仿宋_GBK"/>
        <charset val="134"/>
      </rPr>
      <t>羊养殖数量</t>
    </r>
    <r>
      <rPr>
        <sz val="11"/>
        <rFont val="Times New Roman"/>
        <charset val="134"/>
      </rPr>
      <t>108</t>
    </r>
    <r>
      <rPr>
        <sz val="11"/>
        <rFont val="方正仿宋_GBK"/>
        <charset val="134"/>
      </rPr>
      <t>只</t>
    </r>
    <r>
      <rPr>
        <sz val="11"/>
        <rFont val="Times New Roman"/>
        <charset val="134"/>
      </rPr>
      <t>.</t>
    </r>
  </si>
  <si>
    <t>以产业补助的形式对脱贫人口进行补助，鼓励发展特色产业，激发脱贫人口内生动力，增加脱贫人口收入</t>
  </si>
  <si>
    <t>杜楼镇杜老楼村自种自养项目</t>
  </si>
  <si>
    <t>杜老楼村</t>
  </si>
  <si>
    <r>
      <rPr>
        <sz val="11"/>
        <rFont val="方正仿宋_GBK"/>
        <charset val="134"/>
      </rPr>
      <t>扶持</t>
    </r>
    <r>
      <rPr>
        <sz val="11"/>
        <rFont val="Times New Roman"/>
        <charset val="134"/>
      </rPr>
      <t>43</t>
    </r>
    <r>
      <rPr>
        <sz val="11"/>
        <rFont val="方正仿宋_GBK"/>
        <charset val="134"/>
      </rPr>
      <t>户脱贫人口发展特色种养业</t>
    </r>
  </si>
  <si>
    <r>
      <rPr>
        <sz val="11"/>
        <rFont val="方正仿宋_GBK"/>
        <charset val="134"/>
      </rPr>
      <t>羊养殖数量</t>
    </r>
    <r>
      <rPr>
        <sz val="11"/>
        <rFont val="Times New Roman"/>
        <charset val="134"/>
      </rPr>
      <t>351</t>
    </r>
    <r>
      <rPr>
        <sz val="11"/>
        <rFont val="方正仿宋_GBK"/>
        <charset val="134"/>
      </rPr>
      <t>只、泥鳅</t>
    </r>
    <r>
      <rPr>
        <sz val="11"/>
        <rFont val="Times New Roman"/>
        <charset val="134"/>
      </rPr>
      <t>3</t>
    </r>
    <r>
      <rPr>
        <sz val="11"/>
        <rFont val="方正仿宋_GBK"/>
        <charset val="134"/>
      </rPr>
      <t>亩、猪养殖数量</t>
    </r>
    <r>
      <rPr>
        <sz val="11"/>
        <rFont val="Times New Roman"/>
        <charset val="134"/>
      </rPr>
      <t>36</t>
    </r>
    <r>
      <rPr>
        <sz val="11"/>
        <rFont val="方正仿宋_GBK"/>
        <charset val="134"/>
      </rPr>
      <t>只</t>
    </r>
  </si>
  <si>
    <t>杜楼镇曹庄村自种自养项目</t>
  </si>
  <si>
    <t>曹庄村</t>
  </si>
  <si>
    <r>
      <rPr>
        <sz val="11"/>
        <rFont val="方正仿宋_GBK"/>
        <charset val="134"/>
      </rPr>
      <t>扶持</t>
    </r>
    <r>
      <rPr>
        <sz val="11"/>
        <rFont val="Times New Roman"/>
        <charset val="134"/>
      </rPr>
      <t>60</t>
    </r>
    <r>
      <rPr>
        <sz val="11"/>
        <rFont val="方正仿宋_GBK"/>
        <charset val="134"/>
      </rPr>
      <t>户脱贫人口发展特色种养业</t>
    </r>
  </si>
  <si>
    <r>
      <rPr>
        <sz val="11"/>
        <rFont val="方正仿宋_GBK"/>
        <charset val="134"/>
      </rPr>
      <t>羊养殖数量</t>
    </r>
    <r>
      <rPr>
        <sz val="11"/>
        <rFont val="Times New Roman"/>
        <charset val="134"/>
      </rPr>
      <t>40</t>
    </r>
    <r>
      <rPr>
        <sz val="11"/>
        <rFont val="方正仿宋_GBK"/>
        <charset val="134"/>
      </rPr>
      <t>只、种植果树</t>
    </r>
    <r>
      <rPr>
        <sz val="11"/>
        <rFont val="Times New Roman"/>
        <charset val="134"/>
      </rPr>
      <t>20</t>
    </r>
    <r>
      <rPr>
        <sz val="11"/>
        <rFont val="方正仿宋_GBK"/>
        <charset val="134"/>
      </rPr>
      <t>亩、家禽（鸡）</t>
    </r>
    <r>
      <rPr>
        <sz val="11"/>
        <rFont val="Times New Roman"/>
        <charset val="134"/>
      </rPr>
      <t>100</t>
    </r>
    <r>
      <rPr>
        <sz val="11"/>
        <rFont val="方正仿宋_GBK"/>
        <charset val="134"/>
      </rPr>
      <t>只、红薯</t>
    </r>
    <r>
      <rPr>
        <sz val="11"/>
        <rFont val="Times New Roman"/>
        <charset val="134"/>
      </rPr>
      <t>27</t>
    </r>
    <r>
      <rPr>
        <sz val="11"/>
        <rFont val="方正仿宋_GBK"/>
        <charset val="134"/>
      </rPr>
      <t>亩、猪养殖数量</t>
    </r>
    <r>
      <rPr>
        <sz val="11"/>
        <rFont val="Times New Roman"/>
        <charset val="134"/>
      </rPr>
      <t>20</t>
    </r>
    <r>
      <rPr>
        <sz val="11"/>
        <rFont val="方正仿宋_GBK"/>
        <charset val="134"/>
      </rPr>
      <t>只</t>
    </r>
  </si>
  <si>
    <t>杜楼业庄村自种自养项目</t>
  </si>
  <si>
    <t>业庄村</t>
  </si>
  <si>
    <r>
      <rPr>
        <sz val="11"/>
        <rFont val="方正仿宋_GBK"/>
        <charset val="134"/>
      </rPr>
      <t>扶持</t>
    </r>
    <r>
      <rPr>
        <sz val="11"/>
        <rFont val="Times New Roman"/>
        <charset val="134"/>
      </rPr>
      <t>75</t>
    </r>
    <r>
      <rPr>
        <sz val="11"/>
        <rFont val="方正仿宋_GBK"/>
        <charset val="134"/>
      </rPr>
      <t>户脱贫人口发展特色种养业</t>
    </r>
  </si>
  <si>
    <r>
      <rPr>
        <sz val="11"/>
        <rFont val="方正仿宋_GBK"/>
        <charset val="134"/>
      </rPr>
      <t>羊养殖数量</t>
    </r>
    <r>
      <rPr>
        <sz val="11"/>
        <rFont val="Times New Roman"/>
        <charset val="134"/>
      </rPr>
      <t>439</t>
    </r>
    <r>
      <rPr>
        <sz val="11"/>
        <rFont val="方正仿宋_GBK"/>
        <charset val="134"/>
      </rPr>
      <t>只、种植果树</t>
    </r>
    <r>
      <rPr>
        <sz val="11"/>
        <rFont val="Times New Roman"/>
        <charset val="134"/>
      </rPr>
      <t>11.3</t>
    </r>
    <r>
      <rPr>
        <sz val="11"/>
        <rFont val="方正仿宋_GBK"/>
        <charset val="134"/>
      </rPr>
      <t>亩、猪养殖数量</t>
    </r>
    <r>
      <rPr>
        <sz val="11"/>
        <rFont val="Times New Roman"/>
        <charset val="134"/>
      </rPr>
      <t>100</t>
    </r>
    <r>
      <rPr>
        <sz val="11"/>
        <rFont val="方正仿宋_GBK"/>
        <charset val="134"/>
      </rPr>
      <t>头、大棚蔬菜</t>
    </r>
    <r>
      <rPr>
        <sz val="11"/>
        <rFont val="Times New Roman"/>
        <charset val="134"/>
      </rPr>
      <t>27.3</t>
    </r>
    <r>
      <rPr>
        <sz val="11"/>
        <rFont val="方正仿宋_GBK"/>
        <charset val="134"/>
      </rPr>
      <t>亩、露天蔬菜</t>
    </r>
    <r>
      <rPr>
        <sz val="11"/>
        <rFont val="Times New Roman"/>
        <charset val="134"/>
      </rPr>
      <t>3</t>
    </r>
    <r>
      <rPr>
        <sz val="11"/>
        <rFont val="方正仿宋_GBK"/>
        <charset val="134"/>
      </rPr>
      <t>亩</t>
    </r>
  </si>
  <si>
    <t>杜楼镇杜集村自种自养项目</t>
  </si>
  <si>
    <r>
      <rPr>
        <sz val="11"/>
        <rFont val="方正仿宋_GBK"/>
        <charset val="134"/>
      </rPr>
      <t>扶持</t>
    </r>
    <r>
      <rPr>
        <sz val="11"/>
        <rFont val="Times New Roman"/>
        <charset val="134"/>
      </rPr>
      <t>45</t>
    </r>
    <r>
      <rPr>
        <sz val="11"/>
        <rFont val="方正仿宋_GBK"/>
        <charset val="134"/>
      </rPr>
      <t>户脱贫人口发展特色种养业</t>
    </r>
  </si>
  <si>
    <r>
      <rPr>
        <sz val="11"/>
        <rFont val="方正仿宋_GBK"/>
        <charset val="134"/>
      </rPr>
      <t>羊养殖数量</t>
    </r>
    <r>
      <rPr>
        <sz val="11"/>
        <rFont val="Times New Roman"/>
        <charset val="134"/>
      </rPr>
      <t>200</t>
    </r>
    <r>
      <rPr>
        <sz val="11"/>
        <rFont val="方正仿宋_GBK"/>
        <charset val="134"/>
      </rPr>
      <t>只、种植果树</t>
    </r>
    <r>
      <rPr>
        <sz val="11"/>
        <rFont val="Times New Roman"/>
        <charset val="134"/>
      </rPr>
      <t>2</t>
    </r>
    <r>
      <rPr>
        <sz val="11"/>
        <rFont val="方正仿宋_GBK"/>
        <charset val="134"/>
      </rPr>
      <t>亩、猪养殖数量</t>
    </r>
    <r>
      <rPr>
        <sz val="11"/>
        <rFont val="Times New Roman"/>
        <charset val="134"/>
      </rPr>
      <t>35</t>
    </r>
    <r>
      <rPr>
        <sz val="11"/>
        <rFont val="方正仿宋_GBK"/>
        <charset val="134"/>
      </rPr>
      <t>头</t>
    </r>
  </si>
  <si>
    <t>杜楼镇郝庄寨村自种自养项目</t>
  </si>
  <si>
    <t>郝庄寨村</t>
  </si>
  <si>
    <r>
      <rPr>
        <sz val="11"/>
        <rFont val="方正仿宋_GBK"/>
        <charset val="134"/>
      </rPr>
      <t>扶持</t>
    </r>
    <r>
      <rPr>
        <sz val="11"/>
        <rFont val="Times New Roman"/>
        <charset val="134"/>
      </rPr>
      <t>15</t>
    </r>
    <r>
      <rPr>
        <sz val="11"/>
        <rFont val="方正仿宋_GBK"/>
        <charset val="134"/>
      </rPr>
      <t>户脱贫人口发展特色种养业</t>
    </r>
  </si>
  <si>
    <r>
      <rPr>
        <sz val="11"/>
        <rFont val="方正仿宋_GBK"/>
        <charset val="134"/>
      </rPr>
      <t>羊养殖数量</t>
    </r>
    <r>
      <rPr>
        <sz val="11"/>
        <rFont val="Times New Roman"/>
        <charset val="134"/>
      </rPr>
      <t>63</t>
    </r>
    <r>
      <rPr>
        <sz val="11"/>
        <rFont val="方正仿宋_GBK"/>
        <charset val="134"/>
      </rPr>
      <t>只、种植果树</t>
    </r>
    <r>
      <rPr>
        <sz val="11"/>
        <rFont val="Times New Roman"/>
        <charset val="134"/>
      </rPr>
      <t>4</t>
    </r>
    <r>
      <rPr>
        <sz val="11"/>
        <rFont val="方正仿宋_GBK"/>
        <charset val="134"/>
      </rPr>
      <t>亩、鱼塘</t>
    </r>
    <r>
      <rPr>
        <sz val="11"/>
        <rFont val="Times New Roman"/>
        <charset val="134"/>
      </rPr>
      <t>20</t>
    </r>
    <r>
      <rPr>
        <sz val="11"/>
        <rFont val="方正仿宋_GBK"/>
        <charset val="134"/>
      </rPr>
      <t>亩</t>
    </r>
  </si>
  <si>
    <t>杜楼镇彭村自种自养项目</t>
  </si>
  <si>
    <t>彭村</t>
  </si>
  <si>
    <r>
      <rPr>
        <sz val="11"/>
        <rFont val="方正仿宋_GBK"/>
        <charset val="134"/>
      </rPr>
      <t>扶持</t>
    </r>
    <r>
      <rPr>
        <sz val="11"/>
        <rFont val="Times New Roman"/>
        <charset val="134"/>
      </rPr>
      <t>16</t>
    </r>
    <r>
      <rPr>
        <sz val="11"/>
        <rFont val="方正仿宋_GBK"/>
        <charset val="134"/>
      </rPr>
      <t>户脱贫人口发展特色种养业</t>
    </r>
  </si>
  <si>
    <t>扶持16户脱贫人口发展特色种养业</t>
  </si>
  <si>
    <r>
      <rPr>
        <sz val="11"/>
        <rFont val="方正仿宋_GBK"/>
        <charset val="134"/>
      </rPr>
      <t>瓜果蔬菜种植面积</t>
    </r>
    <r>
      <rPr>
        <sz val="11"/>
        <rFont val="Times New Roman"/>
        <charset val="134"/>
      </rPr>
      <t>3</t>
    </r>
    <r>
      <rPr>
        <sz val="11"/>
        <rFont val="方正仿宋_GBK"/>
        <charset val="134"/>
      </rPr>
      <t>亩，羊养殖数量</t>
    </r>
    <r>
      <rPr>
        <sz val="11"/>
        <rFont val="Times New Roman"/>
        <charset val="134"/>
      </rPr>
      <t>254</t>
    </r>
    <r>
      <rPr>
        <sz val="11"/>
        <rFont val="方正仿宋_GBK"/>
        <charset val="134"/>
      </rPr>
      <t>只</t>
    </r>
  </si>
  <si>
    <t>杜楼镇八庄村自种自养项目</t>
  </si>
  <si>
    <t>八庄村</t>
  </si>
  <si>
    <r>
      <rPr>
        <sz val="11"/>
        <rFont val="方正仿宋_GBK"/>
        <charset val="134"/>
      </rPr>
      <t>扶持</t>
    </r>
    <r>
      <rPr>
        <sz val="11"/>
        <rFont val="Times New Roman"/>
        <charset val="134"/>
      </rPr>
      <t>95</t>
    </r>
    <r>
      <rPr>
        <sz val="11"/>
        <rFont val="方正仿宋_GBK"/>
        <charset val="134"/>
      </rPr>
      <t>户脱贫人口发展特色种养业</t>
    </r>
  </si>
  <si>
    <r>
      <rPr>
        <sz val="11"/>
        <rFont val="方正仿宋_GBK"/>
        <charset val="134"/>
      </rPr>
      <t>大棚蔬菜</t>
    </r>
    <r>
      <rPr>
        <sz val="11"/>
        <rFont val="Times New Roman"/>
        <charset val="134"/>
      </rPr>
      <t>15.9</t>
    </r>
    <r>
      <rPr>
        <sz val="11"/>
        <rFont val="方正仿宋_GBK"/>
        <charset val="134"/>
      </rPr>
      <t>亩，果树</t>
    </r>
    <r>
      <rPr>
        <sz val="11"/>
        <rFont val="Times New Roman"/>
        <charset val="134"/>
      </rPr>
      <t>58.4</t>
    </r>
    <r>
      <rPr>
        <sz val="11"/>
        <rFont val="方正仿宋_GBK"/>
        <charset val="134"/>
      </rPr>
      <t>亩，羊</t>
    </r>
    <r>
      <rPr>
        <sz val="11"/>
        <rFont val="Times New Roman"/>
        <charset val="134"/>
      </rPr>
      <t>430</t>
    </r>
    <r>
      <rPr>
        <sz val="11"/>
        <rFont val="方正仿宋_GBK"/>
        <charset val="134"/>
      </rPr>
      <t>只，猪</t>
    </r>
    <r>
      <rPr>
        <sz val="11"/>
        <rFont val="Times New Roman"/>
        <charset val="134"/>
      </rPr>
      <t>40</t>
    </r>
    <r>
      <rPr>
        <sz val="11"/>
        <rFont val="方正仿宋_GBK"/>
        <charset val="134"/>
      </rPr>
      <t>只，</t>
    </r>
  </si>
  <si>
    <t>杜楼镇小圩子村自种自养项目</t>
  </si>
  <si>
    <t>小圩子村</t>
  </si>
  <si>
    <r>
      <rPr>
        <sz val="11"/>
        <rFont val="方正仿宋_GBK"/>
        <charset val="134"/>
      </rPr>
      <t>扶持</t>
    </r>
    <r>
      <rPr>
        <sz val="11"/>
        <rFont val="Times New Roman"/>
        <charset val="134"/>
      </rPr>
      <t>30</t>
    </r>
    <r>
      <rPr>
        <sz val="11"/>
        <rFont val="方正仿宋_GBK"/>
        <charset val="134"/>
      </rPr>
      <t>户脱贫人口发展特色种养业</t>
    </r>
  </si>
  <si>
    <r>
      <rPr>
        <sz val="11"/>
        <rFont val="方正仿宋_GBK"/>
        <charset val="134"/>
      </rPr>
      <t>羊养殖数量</t>
    </r>
    <r>
      <rPr>
        <sz val="11"/>
        <rFont val="Times New Roman"/>
        <charset val="134"/>
      </rPr>
      <t>120</t>
    </r>
    <r>
      <rPr>
        <sz val="11"/>
        <rFont val="方正仿宋_GBK"/>
        <charset val="134"/>
      </rPr>
      <t>只、猪养殖数量</t>
    </r>
    <r>
      <rPr>
        <sz val="11"/>
        <rFont val="Times New Roman"/>
        <charset val="134"/>
      </rPr>
      <t>40</t>
    </r>
    <r>
      <rPr>
        <sz val="11"/>
        <rFont val="方正仿宋_GBK"/>
        <charset val="134"/>
      </rPr>
      <t>只</t>
    </r>
  </si>
  <si>
    <t>官桥镇赵楼村自种自养项目</t>
  </si>
  <si>
    <t>赵楼村</t>
  </si>
  <si>
    <r>
      <rPr>
        <sz val="11"/>
        <rFont val="方正仿宋_GBK"/>
        <charset val="134"/>
      </rPr>
      <t>扶持</t>
    </r>
    <r>
      <rPr>
        <sz val="11"/>
        <rFont val="Times New Roman"/>
        <charset val="134"/>
      </rPr>
      <t>21</t>
    </r>
    <r>
      <rPr>
        <sz val="11"/>
        <rFont val="方正仿宋_GBK"/>
        <charset val="134"/>
      </rPr>
      <t>户脱贫户发展特色种养业</t>
    </r>
  </si>
  <si>
    <r>
      <rPr>
        <sz val="11"/>
        <rFont val="方正仿宋_GBK"/>
        <charset val="134"/>
      </rPr>
      <t>瓜果蔬菜种植面积</t>
    </r>
    <r>
      <rPr>
        <sz val="11"/>
        <rFont val="Times New Roman"/>
        <charset val="134"/>
      </rPr>
      <t>14.5</t>
    </r>
    <r>
      <rPr>
        <sz val="11"/>
        <rFont val="方正仿宋_GBK"/>
        <charset val="134"/>
      </rPr>
      <t>亩，羊养殖数量</t>
    </r>
    <r>
      <rPr>
        <sz val="11"/>
        <rFont val="Times New Roman"/>
        <charset val="134"/>
      </rPr>
      <t>55</t>
    </r>
    <r>
      <rPr>
        <sz val="11"/>
        <rFont val="方正仿宋_GBK"/>
        <charset val="134"/>
      </rPr>
      <t>只，猪养殖数量</t>
    </r>
    <r>
      <rPr>
        <sz val="11"/>
        <rFont val="Times New Roman"/>
        <charset val="134"/>
      </rPr>
      <t>72</t>
    </r>
    <r>
      <rPr>
        <sz val="11"/>
        <rFont val="方正仿宋_GBK"/>
        <charset val="134"/>
      </rPr>
      <t>只，龙虾</t>
    </r>
    <r>
      <rPr>
        <sz val="11"/>
        <rFont val="Times New Roman"/>
        <charset val="134"/>
      </rPr>
      <t>5</t>
    </r>
    <r>
      <rPr>
        <sz val="11"/>
        <rFont val="方正仿宋_GBK"/>
        <charset val="134"/>
      </rPr>
      <t>亩</t>
    </r>
  </si>
  <si>
    <t>官桥镇彭林村自种自养项目</t>
  </si>
  <si>
    <t>彭林村</t>
  </si>
  <si>
    <r>
      <rPr>
        <sz val="11"/>
        <rFont val="方正仿宋_GBK"/>
        <charset val="134"/>
      </rPr>
      <t>扶持</t>
    </r>
    <r>
      <rPr>
        <sz val="11"/>
        <rFont val="Times New Roman"/>
        <charset val="134"/>
      </rPr>
      <t>56</t>
    </r>
    <r>
      <rPr>
        <sz val="11"/>
        <rFont val="方正仿宋_GBK"/>
        <charset val="134"/>
      </rPr>
      <t>户脱贫户发展特色种养业</t>
    </r>
  </si>
  <si>
    <r>
      <rPr>
        <sz val="11"/>
        <rFont val="方正仿宋_GBK"/>
        <charset val="134"/>
      </rPr>
      <t>瓜果蔬菜种植面积</t>
    </r>
    <r>
      <rPr>
        <sz val="11"/>
        <rFont val="Times New Roman"/>
        <charset val="134"/>
      </rPr>
      <t>74.3</t>
    </r>
    <r>
      <rPr>
        <sz val="11"/>
        <rFont val="方正仿宋_GBK"/>
        <charset val="134"/>
      </rPr>
      <t>亩，蜜蜂养殖数量</t>
    </r>
    <r>
      <rPr>
        <sz val="11"/>
        <rFont val="Times New Roman"/>
        <charset val="134"/>
      </rPr>
      <t>30</t>
    </r>
    <r>
      <rPr>
        <sz val="11"/>
        <rFont val="方正仿宋_GBK"/>
        <charset val="134"/>
      </rPr>
      <t>箱，牛养殖数量</t>
    </r>
    <r>
      <rPr>
        <sz val="11"/>
        <rFont val="Times New Roman"/>
        <charset val="134"/>
      </rPr>
      <t>10</t>
    </r>
    <r>
      <rPr>
        <sz val="11"/>
        <rFont val="方正仿宋_GBK"/>
        <charset val="134"/>
      </rPr>
      <t>头，羊养殖数量</t>
    </r>
    <r>
      <rPr>
        <sz val="11"/>
        <rFont val="Times New Roman"/>
        <charset val="134"/>
      </rPr>
      <t>198</t>
    </r>
    <r>
      <rPr>
        <sz val="11"/>
        <rFont val="方正仿宋_GBK"/>
        <charset val="134"/>
      </rPr>
      <t>只，猪养殖数量</t>
    </r>
    <r>
      <rPr>
        <sz val="11"/>
        <rFont val="Times New Roman"/>
        <charset val="134"/>
      </rPr>
      <t>55</t>
    </r>
    <r>
      <rPr>
        <sz val="11"/>
        <rFont val="方正仿宋_GBK"/>
        <charset val="134"/>
      </rPr>
      <t>只</t>
    </r>
  </si>
  <si>
    <t>官桥镇前白村自种自养项目</t>
  </si>
  <si>
    <t>前白村</t>
  </si>
  <si>
    <r>
      <rPr>
        <sz val="11"/>
        <rFont val="方正仿宋_GBK"/>
        <charset val="134"/>
      </rPr>
      <t>果树种植面积</t>
    </r>
    <r>
      <rPr>
        <sz val="11"/>
        <rFont val="Times New Roman"/>
        <charset val="134"/>
      </rPr>
      <t>14</t>
    </r>
    <r>
      <rPr>
        <sz val="11"/>
        <rFont val="方正仿宋_GBK"/>
        <charset val="134"/>
      </rPr>
      <t>亩，羊养殖数量</t>
    </r>
    <r>
      <rPr>
        <sz val="11"/>
        <rFont val="Times New Roman"/>
        <charset val="134"/>
      </rPr>
      <t>42</t>
    </r>
    <r>
      <rPr>
        <sz val="11"/>
        <rFont val="方正仿宋_GBK"/>
        <charset val="134"/>
      </rPr>
      <t>只，</t>
    </r>
  </si>
  <si>
    <t>官桥镇吴集村自种自养项目</t>
  </si>
  <si>
    <r>
      <rPr>
        <sz val="11"/>
        <rFont val="方正仿宋_GBK"/>
        <charset val="134"/>
      </rPr>
      <t>瓜果蔬菜种植面积</t>
    </r>
    <r>
      <rPr>
        <sz val="11"/>
        <rFont val="Times New Roman"/>
        <charset val="134"/>
      </rPr>
      <t>36</t>
    </r>
    <r>
      <rPr>
        <sz val="11"/>
        <rFont val="方正仿宋_GBK"/>
        <charset val="134"/>
      </rPr>
      <t>亩，羊养殖数量</t>
    </r>
    <r>
      <rPr>
        <sz val="11"/>
        <rFont val="Times New Roman"/>
        <charset val="134"/>
      </rPr>
      <t>67</t>
    </r>
    <r>
      <rPr>
        <sz val="11"/>
        <rFont val="方正仿宋_GBK"/>
        <charset val="134"/>
      </rPr>
      <t>只，风景树种植</t>
    </r>
    <r>
      <rPr>
        <sz val="11"/>
        <rFont val="Times New Roman"/>
        <charset val="134"/>
      </rPr>
      <t>2.4</t>
    </r>
    <r>
      <rPr>
        <sz val="11"/>
        <rFont val="方正仿宋_GBK"/>
        <charset val="134"/>
      </rPr>
      <t>亩</t>
    </r>
  </si>
  <si>
    <t>官桥镇高庄村自种自养项目</t>
  </si>
  <si>
    <r>
      <rPr>
        <sz val="11"/>
        <rFont val="方正仿宋_GBK"/>
        <charset val="134"/>
      </rPr>
      <t>扶持</t>
    </r>
    <r>
      <rPr>
        <sz val="11"/>
        <rFont val="Times New Roman"/>
        <charset val="134"/>
      </rPr>
      <t>20</t>
    </r>
    <r>
      <rPr>
        <sz val="11"/>
        <rFont val="方正仿宋_GBK"/>
        <charset val="134"/>
      </rPr>
      <t>户脱贫户发展特色种养业</t>
    </r>
  </si>
  <si>
    <r>
      <rPr>
        <sz val="11"/>
        <rFont val="方正仿宋_GBK"/>
        <charset val="134"/>
      </rPr>
      <t>瓜果蔬菜种植面积</t>
    </r>
    <r>
      <rPr>
        <sz val="11"/>
        <rFont val="Times New Roman"/>
        <charset val="134"/>
      </rPr>
      <t>50</t>
    </r>
    <r>
      <rPr>
        <sz val="11"/>
        <rFont val="方正仿宋_GBK"/>
        <charset val="134"/>
      </rPr>
      <t>亩，羊养殖数量</t>
    </r>
    <r>
      <rPr>
        <sz val="11"/>
        <rFont val="Times New Roman"/>
        <charset val="134"/>
      </rPr>
      <t>50</t>
    </r>
    <r>
      <rPr>
        <sz val="11"/>
        <rFont val="方正仿宋_GBK"/>
        <charset val="134"/>
      </rPr>
      <t>只，猪养殖数量</t>
    </r>
    <r>
      <rPr>
        <sz val="11"/>
        <rFont val="Times New Roman"/>
        <charset val="134"/>
      </rPr>
      <t>100</t>
    </r>
    <r>
      <rPr>
        <sz val="11"/>
        <rFont val="方正仿宋_GBK"/>
        <charset val="134"/>
      </rPr>
      <t>只</t>
    </r>
  </si>
  <si>
    <t>黄口镇朱庄村自种自养项目</t>
  </si>
  <si>
    <r>
      <rPr>
        <sz val="11"/>
        <rFont val="方正仿宋_GBK"/>
        <charset val="134"/>
      </rPr>
      <t>黄口镇</t>
    </r>
    <r>
      <rPr>
        <sz val="11"/>
        <rFont val="Times New Roman"/>
        <charset val="134"/>
      </rPr>
      <t xml:space="preserve">
</t>
    </r>
    <r>
      <rPr>
        <sz val="11"/>
        <rFont val="方正仿宋_GBK"/>
        <charset val="134"/>
      </rPr>
      <t>杨梅</t>
    </r>
  </si>
  <si>
    <t>朱庄村</t>
  </si>
  <si>
    <r>
      <rPr>
        <sz val="11"/>
        <rFont val="方正仿宋_GBK"/>
        <charset val="134"/>
      </rPr>
      <t>扶持</t>
    </r>
    <r>
      <rPr>
        <sz val="11"/>
        <rFont val="Times New Roman"/>
        <charset val="134"/>
      </rPr>
      <t>168</t>
    </r>
    <r>
      <rPr>
        <sz val="11"/>
        <rFont val="方正仿宋_GBK"/>
        <charset val="134"/>
      </rPr>
      <t>户脱贫户发展特色种养业</t>
    </r>
  </si>
  <si>
    <r>
      <rPr>
        <sz val="11"/>
        <rFont val="方正仿宋_GBK"/>
        <charset val="134"/>
      </rPr>
      <t>瓜果蔬菜种植面积</t>
    </r>
    <r>
      <rPr>
        <sz val="11"/>
        <rFont val="Times New Roman"/>
        <charset val="134"/>
      </rPr>
      <t>190</t>
    </r>
    <r>
      <rPr>
        <sz val="11"/>
        <rFont val="方正仿宋_GBK"/>
        <charset val="134"/>
      </rPr>
      <t>亩，猪、牛、羊养殖数量</t>
    </r>
    <r>
      <rPr>
        <sz val="11"/>
        <rFont val="Times New Roman"/>
        <charset val="134"/>
      </rPr>
      <t>579</t>
    </r>
    <r>
      <rPr>
        <sz val="11"/>
        <rFont val="方正仿宋_GBK"/>
        <charset val="134"/>
      </rPr>
      <t>只。</t>
    </r>
  </si>
  <si>
    <t>黄口镇邵庄村自种自养项目</t>
  </si>
  <si>
    <t>邵庄村</t>
  </si>
  <si>
    <r>
      <rPr>
        <sz val="11"/>
        <rFont val="方正仿宋_GBK"/>
        <charset val="134"/>
      </rPr>
      <t>瓜果蔬菜种植面积</t>
    </r>
    <r>
      <rPr>
        <sz val="11"/>
        <rFont val="Times New Roman"/>
        <charset val="134"/>
      </rPr>
      <t>245.3</t>
    </r>
    <r>
      <rPr>
        <sz val="11"/>
        <rFont val="方正仿宋_GBK"/>
        <charset val="134"/>
      </rPr>
      <t>亩，猪养殖数量</t>
    </r>
    <r>
      <rPr>
        <sz val="11"/>
        <rFont val="Times New Roman"/>
        <charset val="134"/>
      </rPr>
      <t>14</t>
    </r>
    <r>
      <rPr>
        <sz val="11"/>
        <rFont val="方正仿宋_GBK"/>
        <charset val="134"/>
      </rPr>
      <t>头，羊养殖数量</t>
    </r>
    <r>
      <rPr>
        <sz val="11"/>
        <rFont val="Times New Roman"/>
        <charset val="134"/>
      </rPr>
      <t>215</t>
    </r>
    <r>
      <rPr>
        <sz val="11"/>
        <rFont val="方正仿宋_GBK"/>
        <charset val="134"/>
      </rPr>
      <t>只，鱼塘养殖数量</t>
    </r>
    <r>
      <rPr>
        <sz val="11"/>
        <rFont val="Times New Roman"/>
        <charset val="134"/>
      </rPr>
      <t>3</t>
    </r>
    <r>
      <rPr>
        <sz val="11"/>
        <rFont val="方正仿宋_GBK"/>
        <charset val="134"/>
      </rPr>
      <t>亩。</t>
    </r>
  </si>
  <si>
    <t>黄口镇唐元村自种自养项目</t>
  </si>
  <si>
    <t>唐元村</t>
  </si>
  <si>
    <r>
      <rPr>
        <sz val="11"/>
        <rFont val="方正仿宋_GBK"/>
        <charset val="134"/>
      </rPr>
      <t>扶持</t>
    </r>
    <r>
      <rPr>
        <sz val="11"/>
        <rFont val="Times New Roman"/>
        <charset val="134"/>
      </rPr>
      <t>170</t>
    </r>
    <r>
      <rPr>
        <sz val="11"/>
        <rFont val="方正仿宋_GBK"/>
        <charset val="134"/>
      </rPr>
      <t>户脱贫户发展特色种养业</t>
    </r>
  </si>
  <si>
    <r>
      <rPr>
        <sz val="11"/>
        <rFont val="方正仿宋_GBK"/>
        <charset val="134"/>
      </rPr>
      <t>瓜果蔬菜种植面积</t>
    </r>
    <r>
      <rPr>
        <sz val="11"/>
        <rFont val="Times New Roman"/>
        <charset val="134"/>
      </rPr>
      <t>337</t>
    </r>
    <r>
      <rPr>
        <sz val="11"/>
        <rFont val="方正仿宋_GBK"/>
        <charset val="134"/>
      </rPr>
      <t>亩，猪养殖数量</t>
    </r>
    <r>
      <rPr>
        <sz val="11"/>
        <rFont val="Times New Roman"/>
        <charset val="134"/>
      </rPr>
      <t>24</t>
    </r>
    <r>
      <rPr>
        <sz val="11"/>
        <rFont val="方正仿宋_GBK"/>
        <charset val="134"/>
      </rPr>
      <t>头，羊养殖数量</t>
    </r>
    <r>
      <rPr>
        <sz val="11"/>
        <rFont val="Times New Roman"/>
        <charset val="134"/>
      </rPr>
      <t>7</t>
    </r>
    <r>
      <rPr>
        <sz val="11"/>
        <rFont val="方正仿宋_GBK"/>
        <charset val="134"/>
      </rPr>
      <t>只</t>
    </r>
    <r>
      <rPr>
        <sz val="11"/>
        <rFont val="Times New Roman"/>
        <charset val="134"/>
      </rPr>
      <t>.</t>
    </r>
  </si>
  <si>
    <t>黄口镇暗楼村自种自养项目</t>
  </si>
  <si>
    <t>暗楼村</t>
  </si>
  <si>
    <r>
      <rPr>
        <sz val="11"/>
        <rFont val="方正仿宋_GBK"/>
        <charset val="134"/>
      </rPr>
      <t>扶持</t>
    </r>
    <r>
      <rPr>
        <sz val="11"/>
        <rFont val="Times New Roman"/>
        <charset val="134"/>
      </rPr>
      <t>135</t>
    </r>
    <r>
      <rPr>
        <sz val="11"/>
        <rFont val="方正仿宋_GBK"/>
        <charset val="134"/>
      </rPr>
      <t>户脱贫户发展特色种养业</t>
    </r>
  </si>
  <si>
    <r>
      <rPr>
        <sz val="11"/>
        <rFont val="方正仿宋_GBK"/>
        <charset val="134"/>
      </rPr>
      <t>瓜果蔬菜种植面积</t>
    </r>
    <r>
      <rPr>
        <sz val="11"/>
        <rFont val="Times New Roman"/>
        <charset val="134"/>
      </rPr>
      <t>180</t>
    </r>
    <r>
      <rPr>
        <sz val="11"/>
        <rFont val="方正仿宋_GBK"/>
        <charset val="134"/>
      </rPr>
      <t>亩，猪、羊养殖数量</t>
    </r>
    <r>
      <rPr>
        <sz val="11"/>
        <rFont val="Times New Roman"/>
        <charset val="134"/>
      </rPr>
      <t>368</t>
    </r>
    <r>
      <rPr>
        <sz val="11"/>
        <rFont val="方正仿宋_GBK"/>
        <charset val="134"/>
      </rPr>
      <t>只。</t>
    </r>
  </si>
  <si>
    <t>黄口镇老黄口村自种自养项目</t>
  </si>
  <si>
    <t>老黄口村</t>
  </si>
  <si>
    <r>
      <rPr>
        <sz val="11"/>
        <rFont val="方正仿宋_GBK"/>
        <charset val="134"/>
      </rPr>
      <t>扶持</t>
    </r>
    <r>
      <rPr>
        <sz val="11"/>
        <rFont val="Times New Roman"/>
        <charset val="134"/>
      </rPr>
      <t>110</t>
    </r>
    <r>
      <rPr>
        <sz val="11"/>
        <rFont val="方正仿宋_GBK"/>
        <charset val="134"/>
      </rPr>
      <t>户脱贫户发展特色种养业</t>
    </r>
  </si>
  <si>
    <r>
      <rPr>
        <sz val="11"/>
        <rFont val="方正仿宋_GBK"/>
        <charset val="134"/>
      </rPr>
      <t>瓜果蔬菜种植面积</t>
    </r>
    <r>
      <rPr>
        <sz val="11"/>
        <rFont val="Times New Roman"/>
        <charset val="134"/>
      </rPr>
      <t>210</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160</t>
    </r>
    <r>
      <rPr>
        <sz val="11"/>
        <rFont val="方正仿宋_GBK"/>
        <charset val="134"/>
      </rPr>
      <t>只，兔子养殖数量</t>
    </r>
    <r>
      <rPr>
        <sz val="11"/>
        <rFont val="Times New Roman"/>
        <charset val="134"/>
      </rPr>
      <t>50</t>
    </r>
    <r>
      <rPr>
        <sz val="11"/>
        <rFont val="方正仿宋_GBK"/>
        <charset val="134"/>
      </rPr>
      <t>只，鱼塘养殖数量</t>
    </r>
    <r>
      <rPr>
        <sz val="11"/>
        <rFont val="Times New Roman"/>
        <charset val="134"/>
      </rPr>
      <t>5</t>
    </r>
    <r>
      <rPr>
        <sz val="11"/>
        <rFont val="方正仿宋_GBK"/>
        <charset val="134"/>
      </rPr>
      <t>亩。</t>
    </r>
  </si>
  <si>
    <t>黄口镇唐庄村自种自养项目</t>
  </si>
  <si>
    <t>唐庄村</t>
  </si>
  <si>
    <r>
      <rPr>
        <sz val="11"/>
        <rFont val="方正仿宋_GBK"/>
        <charset val="134"/>
      </rPr>
      <t>瓜果蔬菜种植面积</t>
    </r>
    <r>
      <rPr>
        <sz val="11"/>
        <rFont val="Times New Roman"/>
        <charset val="134"/>
      </rPr>
      <t>10</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100</t>
    </r>
    <r>
      <rPr>
        <sz val="11"/>
        <rFont val="方正仿宋_GBK"/>
        <charset val="134"/>
      </rPr>
      <t>只</t>
    </r>
  </si>
  <si>
    <t>黄口镇徐洼村自种自养项目</t>
  </si>
  <si>
    <t>徐洼村</t>
  </si>
  <si>
    <r>
      <rPr>
        <sz val="11"/>
        <rFont val="方正仿宋_GBK"/>
        <charset val="134"/>
      </rPr>
      <t>扶持</t>
    </r>
    <r>
      <rPr>
        <sz val="11"/>
        <rFont val="Times New Roman"/>
        <charset val="134"/>
      </rPr>
      <t>100</t>
    </r>
    <r>
      <rPr>
        <sz val="11"/>
        <rFont val="方正仿宋_GBK"/>
        <charset val="134"/>
      </rPr>
      <t>户脱贫户发展特色种养业</t>
    </r>
  </si>
  <si>
    <r>
      <rPr>
        <sz val="11"/>
        <rFont val="方正仿宋_GBK"/>
        <charset val="134"/>
      </rPr>
      <t>瓜果蔬菜种植面积</t>
    </r>
    <r>
      <rPr>
        <sz val="11"/>
        <rFont val="Times New Roman"/>
        <charset val="134"/>
      </rPr>
      <t>215</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60</t>
    </r>
    <r>
      <rPr>
        <sz val="11"/>
        <rFont val="方正仿宋_GBK"/>
        <charset val="134"/>
      </rPr>
      <t>只。</t>
    </r>
  </si>
  <si>
    <t>黄口镇张寨村自种自养项目</t>
  </si>
  <si>
    <r>
      <rPr>
        <sz val="11"/>
        <rFont val="方正仿宋_GBK"/>
        <charset val="134"/>
      </rPr>
      <t>扶持</t>
    </r>
    <r>
      <rPr>
        <sz val="11"/>
        <rFont val="Times New Roman"/>
        <charset val="134"/>
      </rPr>
      <t>58</t>
    </r>
    <r>
      <rPr>
        <sz val="11"/>
        <rFont val="方正仿宋_GBK"/>
        <charset val="134"/>
      </rPr>
      <t>户脱贫户发展特色种养业</t>
    </r>
  </si>
  <si>
    <r>
      <rPr>
        <sz val="11"/>
        <rFont val="方正仿宋_GBK"/>
        <charset val="134"/>
      </rPr>
      <t>瓜果蔬菜种植面积</t>
    </r>
    <r>
      <rPr>
        <sz val="11"/>
        <rFont val="Times New Roman"/>
        <charset val="134"/>
      </rPr>
      <t>168</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60</t>
    </r>
    <r>
      <rPr>
        <sz val="11"/>
        <rFont val="方正仿宋_GBK"/>
        <charset val="134"/>
      </rPr>
      <t>只。</t>
    </r>
  </si>
  <si>
    <t>黄口镇西社区自种自养项目</t>
  </si>
  <si>
    <t>镇西社区</t>
  </si>
  <si>
    <r>
      <rPr>
        <sz val="11"/>
        <rFont val="方正仿宋_GBK"/>
        <charset val="134"/>
      </rPr>
      <t>扶持</t>
    </r>
    <r>
      <rPr>
        <sz val="11"/>
        <rFont val="Times New Roman"/>
        <charset val="134"/>
      </rPr>
      <t>10</t>
    </r>
    <r>
      <rPr>
        <sz val="11"/>
        <rFont val="方正仿宋_GBK"/>
        <charset val="134"/>
      </rPr>
      <t>户脱贫户发展特色种养业</t>
    </r>
  </si>
  <si>
    <r>
      <rPr>
        <sz val="11"/>
        <rFont val="方正仿宋_GBK"/>
        <charset val="134"/>
      </rPr>
      <t>瓜果蔬菜种植面积</t>
    </r>
    <r>
      <rPr>
        <sz val="11"/>
        <rFont val="Times New Roman"/>
        <charset val="134"/>
      </rPr>
      <t>15</t>
    </r>
    <r>
      <rPr>
        <sz val="11"/>
        <rFont val="方正仿宋_GBK"/>
        <charset val="134"/>
      </rPr>
      <t>亩，</t>
    </r>
    <r>
      <rPr>
        <sz val="11"/>
        <rFont val="Times New Roman"/>
        <charset val="134"/>
      </rPr>
      <t xml:space="preserve"> </t>
    </r>
    <r>
      <rPr>
        <sz val="11"/>
        <rFont val="方正仿宋_GBK"/>
        <charset val="134"/>
      </rPr>
      <t>羊养殖数量</t>
    </r>
    <r>
      <rPr>
        <sz val="11"/>
        <rFont val="Times New Roman"/>
        <charset val="134"/>
      </rPr>
      <t>40</t>
    </r>
    <r>
      <rPr>
        <sz val="11"/>
        <rFont val="方正仿宋_GBK"/>
        <charset val="134"/>
      </rPr>
      <t>只</t>
    </r>
  </si>
  <si>
    <t>黄口镇镇南社区自种自养项目</t>
  </si>
  <si>
    <t>镇南社区</t>
  </si>
  <si>
    <r>
      <rPr>
        <sz val="11"/>
        <rFont val="方正仿宋_GBK"/>
        <charset val="134"/>
      </rPr>
      <t>扶持</t>
    </r>
    <r>
      <rPr>
        <sz val="11"/>
        <rFont val="Times New Roman"/>
        <charset val="134"/>
      </rPr>
      <t>7</t>
    </r>
    <r>
      <rPr>
        <sz val="11"/>
        <rFont val="方正仿宋_GBK"/>
        <charset val="134"/>
      </rPr>
      <t>户脱贫户发展特色种养业</t>
    </r>
  </si>
  <si>
    <r>
      <rPr>
        <sz val="11"/>
        <rFont val="方正仿宋_GBK"/>
        <charset val="134"/>
      </rPr>
      <t>羊养殖数量</t>
    </r>
    <r>
      <rPr>
        <sz val="11"/>
        <rFont val="Times New Roman"/>
        <charset val="134"/>
      </rPr>
      <t>65</t>
    </r>
    <r>
      <rPr>
        <sz val="11"/>
        <rFont val="方正仿宋_GBK"/>
        <charset val="134"/>
      </rPr>
      <t>只</t>
    </r>
  </si>
  <si>
    <t>黄口镇马常庄自种自养项目</t>
  </si>
  <si>
    <t>马常庄村</t>
  </si>
  <si>
    <r>
      <rPr>
        <sz val="11"/>
        <rFont val="方正仿宋_GBK"/>
        <charset val="134"/>
      </rPr>
      <t>扶持</t>
    </r>
    <r>
      <rPr>
        <sz val="11"/>
        <rFont val="Times New Roman"/>
        <charset val="134"/>
      </rPr>
      <t>87</t>
    </r>
    <r>
      <rPr>
        <sz val="11"/>
        <rFont val="方正仿宋_GBK"/>
        <charset val="134"/>
      </rPr>
      <t>户脱贫户发展特色种养业</t>
    </r>
  </si>
  <si>
    <r>
      <rPr>
        <sz val="11"/>
        <rFont val="方正仿宋_GBK"/>
        <charset val="134"/>
      </rPr>
      <t>瓜果蔬菜种植面积</t>
    </r>
    <r>
      <rPr>
        <sz val="11"/>
        <rFont val="Times New Roman"/>
        <charset val="134"/>
      </rPr>
      <t>70</t>
    </r>
    <r>
      <rPr>
        <sz val="11"/>
        <rFont val="方正仿宋_GBK"/>
        <charset val="134"/>
      </rPr>
      <t>亩，经济作物种植面积</t>
    </r>
    <r>
      <rPr>
        <sz val="11"/>
        <rFont val="Times New Roman"/>
        <charset val="134"/>
      </rPr>
      <t>12</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180</t>
    </r>
    <r>
      <rPr>
        <sz val="11"/>
        <rFont val="方正仿宋_GBK"/>
        <charset val="134"/>
      </rPr>
      <t>只，鱼塘养殖数量</t>
    </r>
    <r>
      <rPr>
        <sz val="11"/>
        <rFont val="Times New Roman"/>
        <charset val="134"/>
      </rPr>
      <t>10</t>
    </r>
    <r>
      <rPr>
        <sz val="11"/>
        <rFont val="方正仿宋_GBK"/>
        <charset val="134"/>
      </rPr>
      <t>亩。</t>
    </r>
  </si>
  <si>
    <t>黄口镇孙庙村自种自养项目</t>
  </si>
  <si>
    <t>孙庙村</t>
  </si>
  <si>
    <r>
      <rPr>
        <sz val="11"/>
        <rFont val="方正仿宋_GBK"/>
        <charset val="134"/>
      </rPr>
      <t>扶持</t>
    </r>
    <r>
      <rPr>
        <sz val="11"/>
        <rFont val="Times New Roman"/>
        <charset val="134"/>
      </rPr>
      <t>180</t>
    </r>
    <r>
      <rPr>
        <sz val="11"/>
        <rFont val="方正仿宋_GBK"/>
        <charset val="134"/>
      </rPr>
      <t>户脱贫户发展特色种养业</t>
    </r>
  </si>
  <si>
    <r>
      <rPr>
        <sz val="11"/>
        <rFont val="方正仿宋_GBK"/>
        <charset val="134"/>
      </rPr>
      <t>瓜果蔬菜种植面积</t>
    </r>
    <r>
      <rPr>
        <sz val="11"/>
        <rFont val="Times New Roman"/>
        <charset val="134"/>
      </rPr>
      <t>265</t>
    </r>
    <r>
      <rPr>
        <sz val="11"/>
        <rFont val="方正仿宋_GBK"/>
        <charset val="134"/>
      </rPr>
      <t>亩，猪养殖数量</t>
    </r>
    <r>
      <rPr>
        <sz val="11"/>
        <rFont val="Times New Roman"/>
        <charset val="134"/>
      </rPr>
      <t>3</t>
    </r>
    <r>
      <rPr>
        <sz val="11"/>
        <rFont val="方正仿宋_GBK"/>
        <charset val="134"/>
      </rPr>
      <t>头，羊养殖数量</t>
    </r>
    <r>
      <rPr>
        <sz val="11"/>
        <rFont val="Times New Roman"/>
        <charset val="134"/>
      </rPr>
      <t>190</t>
    </r>
    <r>
      <rPr>
        <sz val="11"/>
        <rFont val="方正仿宋_GBK"/>
        <charset val="134"/>
      </rPr>
      <t>只，牛养殖数量</t>
    </r>
    <r>
      <rPr>
        <sz val="11"/>
        <rFont val="Times New Roman"/>
        <charset val="134"/>
      </rPr>
      <t>2</t>
    </r>
    <r>
      <rPr>
        <sz val="11"/>
        <rFont val="方正仿宋_GBK"/>
        <charset val="134"/>
      </rPr>
      <t>头。</t>
    </r>
  </si>
  <si>
    <r>
      <rPr>
        <sz val="11"/>
        <rFont val="方正仿宋_GBK"/>
        <charset val="134"/>
      </rPr>
      <t>扶持</t>
    </r>
    <r>
      <rPr>
        <sz val="11"/>
        <rFont val="Times New Roman"/>
        <charset val="134"/>
      </rPr>
      <t>28</t>
    </r>
    <r>
      <rPr>
        <sz val="11"/>
        <rFont val="方正仿宋_GBK"/>
        <charset val="134"/>
      </rPr>
      <t>户脱贫户发展特色种养业</t>
    </r>
  </si>
  <si>
    <r>
      <rPr>
        <sz val="11"/>
        <rFont val="方正仿宋_GBK"/>
        <charset val="134"/>
      </rPr>
      <t>瓜果蔬菜种植面积</t>
    </r>
    <r>
      <rPr>
        <sz val="11"/>
        <rFont val="Times New Roman"/>
        <charset val="134"/>
      </rPr>
      <t>12</t>
    </r>
    <r>
      <rPr>
        <sz val="11"/>
        <rFont val="方正仿宋_GBK"/>
        <charset val="134"/>
      </rPr>
      <t>亩，羊养殖数量</t>
    </r>
    <r>
      <rPr>
        <sz val="11"/>
        <rFont val="Times New Roman"/>
        <charset val="134"/>
      </rPr>
      <t>92</t>
    </r>
    <r>
      <rPr>
        <sz val="11"/>
        <rFont val="方正仿宋_GBK"/>
        <charset val="134"/>
      </rPr>
      <t>只、猪养殖</t>
    </r>
    <r>
      <rPr>
        <sz val="11"/>
        <rFont val="Times New Roman"/>
        <charset val="134"/>
      </rPr>
      <t>40</t>
    </r>
    <r>
      <rPr>
        <sz val="11"/>
        <rFont val="方正仿宋_GBK"/>
        <charset val="134"/>
      </rPr>
      <t>头</t>
    </r>
  </si>
  <si>
    <t>黄口镇镇北社区自种自养项目</t>
  </si>
  <si>
    <t>镇北社区</t>
  </si>
  <si>
    <r>
      <rPr>
        <sz val="11"/>
        <rFont val="方正仿宋_GBK"/>
        <charset val="134"/>
      </rPr>
      <t>扶持</t>
    </r>
    <r>
      <rPr>
        <sz val="11"/>
        <rFont val="Times New Roman"/>
        <charset val="134"/>
      </rPr>
      <t>95</t>
    </r>
    <r>
      <rPr>
        <sz val="11"/>
        <rFont val="方正仿宋_GBK"/>
        <charset val="134"/>
      </rPr>
      <t>户脱贫户发展特色种养业</t>
    </r>
  </si>
  <si>
    <r>
      <rPr>
        <sz val="11"/>
        <rFont val="方正仿宋_GBK"/>
        <charset val="134"/>
      </rPr>
      <t>瓜果蔬菜种植面积</t>
    </r>
    <r>
      <rPr>
        <sz val="11"/>
        <rFont val="Times New Roman"/>
        <charset val="134"/>
      </rPr>
      <t>190</t>
    </r>
    <r>
      <rPr>
        <sz val="11"/>
        <rFont val="方正仿宋_GBK"/>
        <charset val="134"/>
      </rPr>
      <t>亩，猪养殖数量</t>
    </r>
    <r>
      <rPr>
        <sz val="11"/>
        <rFont val="Times New Roman"/>
        <charset val="134"/>
      </rPr>
      <t>30</t>
    </r>
    <r>
      <rPr>
        <sz val="11"/>
        <rFont val="方正仿宋_GBK"/>
        <charset val="134"/>
      </rPr>
      <t>头，羊养殖数量</t>
    </r>
    <r>
      <rPr>
        <sz val="11"/>
        <rFont val="Times New Roman"/>
        <charset val="134"/>
      </rPr>
      <t>50</t>
    </r>
    <r>
      <rPr>
        <sz val="11"/>
        <rFont val="方正仿宋_GBK"/>
        <charset val="134"/>
      </rPr>
      <t>只，鱼塘养殖数量</t>
    </r>
    <r>
      <rPr>
        <sz val="11"/>
        <rFont val="Times New Roman"/>
        <charset val="134"/>
      </rPr>
      <t>10</t>
    </r>
    <r>
      <rPr>
        <sz val="11"/>
        <rFont val="方正仿宋_GBK"/>
        <charset val="134"/>
      </rPr>
      <t>亩。</t>
    </r>
  </si>
  <si>
    <t>黄口镇杨阁村自种自养项目</t>
  </si>
  <si>
    <t>杨阁村</t>
  </si>
  <si>
    <r>
      <rPr>
        <sz val="11"/>
        <rFont val="方正仿宋_GBK"/>
        <charset val="134"/>
      </rPr>
      <t>大棚菜种植面积</t>
    </r>
    <r>
      <rPr>
        <sz val="11"/>
        <rFont val="Times New Roman"/>
        <charset val="134"/>
      </rPr>
      <t>4</t>
    </r>
    <r>
      <rPr>
        <sz val="11"/>
        <rFont val="方正仿宋_GBK"/>
        <charset val="134"/>
      </rPr>
      <t>亩，果树种植面积</t>
    </r>
    <r>
      <rPr>
        <sz val="11"/>
        <rFont val="Times New Roman"/>
        <charset val="134"/>
      </rPr>
      <t>3.6</t>
    </r>
    <r>
      <rPr>
        <sz val="11"/>
        <rFont val="方正仿宋_GBK"/>
        <charset val="134"/>
      </rPr>
      <t>亩，羊养殖数量</t>
    </r>
    <r>
      <rPr>
        <sz val="11"/>
        <rFont val="Times New Roman"/>
        <charset val="134"/>
      </rPr>
      <t>90</t>
    </r>
    <r>
      <rPr>
        <sz val="11"/>
        <rFont val="方正仿宋_GBK"/>
        <charset val="134"/>
      </rPr>
      <t>只，猪养殖数量</t>
    </r>
    <r>
      <rPr>
        <sz val="11"/>
        <rFont val="Times New Roman"/>
        <charset val="134"/>
      </rPr>
      <t>21</t>
    </r>
    <r>
      <rPr>
        <sz val="11"/>
        <rFont val="方正仿宋_GBK"/>
        <charset val="134"/>
      </rPr>
      <t>亩</t>
    </r>
  </si>
  <si>
    <t>黄口镇陈土楼村自种自养项目</t>
  </si>
  <si>
    <t>陈土楼村</t>
  </si>
  <si>
    <r>
      <rPr>
        <sz val="11"/>
        <rFont val="方正仿宋_GBK"/>
        <charset val="134"/>
      </rPr>
      <t>瓜果蔬菜种植面积</t>
    </r>
    <r>
      <rPr>
        <sz val="11"/>
        <rFont val="Times New Roman"/>
        <charset val="134"/>
      </rPr>
      <t>210</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160</t>
    </r>
    <r>
      <rPr>
        <sz val="11"/>
        <rFont val="方正仿宋_GBK"/>
        <charset val="134"/>
      </rPr>
      <t>只。</t>
    </r>
  </si>
  <si>
    <t>酒店乡丹楼村特色种养业奖补到户项目</t>
  </si>
  <si>
    <r>
      <rPr>
        <sz val="11"/>
        <rFont val="方正仿宋_GBK"/>
        <charset val="134"/>
      </rPr>
      <t>酒店乡</t>
    </r>
    <r>
      <rPr>
        <sz val="11"/>
        <rFont val="Times New Roman"/>
        <charset val="134"/>
      </rPr>
      <t xml:space="preserve">
</t>
    </r>
    <r>
      <rPr>
        <sz val="11"/>
        <rFont val="方正仿宋_GBK"/>
        <charset val="134"/>
      </rPr>
      <t>杜龙升</t>
    </r>
  </si>
  <si>
    <t>丹楼村</t>
  </si>
  <si>
    <r>
      <rPr>
        <sz val="11"/>
        <rFont val="方正仿宋_GBK"/>
        <charset val="134"/>
      </rPr>
      <t>扶持</t>
    </r>
    <r>
      <rPr>
        <sz val="11"/>
        <rFont val="Times New Roman"/>
        <charset val="134"/>
      </rPr>
      <t>112</t>
    </r>
    <r>
      <rPr>
        <sz val="11"/>
        <rFont val="方正仿宋_GBK"/>
        <charset val="134"/>
      </rPr>
      <t>户脱贫户发展特色种养业</t>
    </r>
  </si>
  <si>
    <r>
      <rPr>
        <sz val="11"/>
        <rFont val="方正仿宋_GBK"/>
        <charset val="134"/>
      </rPr>
      <t>羊</t>
    </r>
    <r>
      <rPr>
        <sz val="11"/>
        <rFont val="Times New Roman"/>
        <charset val="134"/>
      </rPr>
      <t>569</t>
    </r>
    <r>
      <rPr>
        <sz val="11"/>
        <rFont val="方正仿宋_GBK"/>
        <charset val="134"/>
      </rPr>
      <t>只，猪</t>
    </r>
    <r>
      <rPr>
        <sz val="11"/>
        <rFont val="Times New Roman"/>
        <charset val="134"/>
      </rPr>
      <t>200</t>
    </r>
    <r>
      <rPr>
        <sz val="11"/>
        <rFont val="方正仿宋_GBK"/>
        <charset val="134"/>
      </rPr>
      <t>头，桃树</t>
    </r>
    <r>
      <rPr>
        <sz val="11"/>
        <rFont val="Times New Roman"/>
        <charset val="134"/>
      </rPr>
      <t>5</t>
    </r>
    <r>
      <rPr>
        <sz val="11"/>
        <rFont val="方正仿宋_GBK"/>
        <charset val="134"/>
      </rPr>
      <t>亩，大棚蔬菜</t>
    </r>
    <r>
      <rPr>
        <sz val="11"/>
        <rFont val="Times New Roman"/>
        <charset val="134"/>
      </rPr>
      <t>14</t>
    </r>
    <r>
      <rPr>
        <sz val="11"/>
        <rFont val="方正仿宋_GBK"/>
        <charset val="134"/>
      </rPr>
      <t>亩，鸡</t>
    </r>
    <r>
      <rPr>
        <sz val="11"/>
        <rFont val="Times New Roman"/>
        <charset val="134"/>
      </rPr>
      <t>5600</t>
    </r>
    <r>
      <rPr>
        <sz val="11"/>
        <rFont val="方正仿宋_GBK"/>
        <charset val="134"/>
      </rPr>
      <t>只，大棚西瓜</t>
    </r>
    <r>
      <rPr>
        <sz val="11"/>
        <rFont val="Times New Roman"/>
        <charset val="134"/>
      </rPr>
      <t>72</t>
    </r>
    <r>
      <rPr>
        <sz val="11"/>
        <rFont val="方正仿宋_GBK"/>
        <charset val="134"/>
      </rPr>
      <t>亩。</t>
    </r>
  </si>
  <si>
    <r>
      <rPr>
        <sz val="11"/>
        <rFont val="方正仿宋_GBK"/>
        <charset val="134"/>
      </rPr>
      <t>养殖成活率</t>
    </r>
    <r>
      <rPr>
        <sz val="11"/>
        <rFont val="Times New Roman"/>
        <charset val="134"/>
      </rPr>
      <t>80%</t>
    </r>
    <r>
      <rPr>
        <sz val="11"/>
        <rFont val="方正仿宋_GBK"/>
        <charset val="134"/>
      </rPr>
      <t>，种植成活率</t>
    </r>
    <r>
      <rPr>
        <sz val="11"/>
        <rFont val="Times New Roman"/>
        <charset val="134"/>
      </rPr>
      <t>90%</t>
    </r>
  </si>
  <si>
    <t>以产业补助的形式对脱贫户进行补助，鼓励发展特色产业，激发内生动力，增加脱贫户收入</t>
  </si>
  <si>
    <t>酒店乡丁庄村特色种养业奖补到户项目</t>
  </si>
  <si>
    <r>
      <rPr>
        <sz val="11"/>
        <rFont val="方正仿宋_GBK"/>
        <charset val="134"/>
      </rPr>
      <t>扶持</t>
    </r>
    <r>
      <rPr>
        <sz val="11"/>
        <rFont val="Times New Roman"/>
        <charset val="134"/>
      </rPr>
      <t>195</t>
    </r>
    <r>
      <rPr>
        <sz val="11"/>
        <rFont val="方正仿宋_GBK"/>
        <charset val="134"/>
      </rPr>
      <t>户脱贫户发展特色种养业</t>
    </r>
  </si>
  <si>
    <r>
      <rPr>
        <sz val="11"/>
        <rFont val="方正仿宋_GBK"/>
        <charset val="134"/>
      </rPr>
      <t>羊</t>
    </r>
    <r>
      <rPr>
        <sz val="11"/>
        <rFont val="Times New Roman"/>
        <charset val="134"/>
      </rPr>
      <t>42</t>
    </r>
    <r>
      <rPr>
        <sz val="11"/>
        <rFont val="方正仿宋_GBK"/>
        <charset val="134"/>
      </rPr>
      <t>只，猪</t>
    </r>
    <r>
      <rPr>
        <sz val="11"/>
        <rFont val="Times New Roman"/>
        <charset val="134"/>
      </rPr>
      <t>6</t>
    </r>
    <r>
      <rPr>
        <sz val="11"/>
        <rFont val="方正仿宋_GBK"/>
        <charset val="134"/>
      </rPr>
      <t>头，梨</t>
    </r>
    <r>
      <rPr>
        <sz val="11"/>
        <rFont val="Times New Roman"/>
        <charset val="134"/>
      </rPr>
      <t>135.5</t>
    </r>
    <r>
      <rPr>
        <sz val="11"/>
        <rFont val="方正仿宋_GBK"/>
        <charset val="134"/>
      </rPr>
      <t>亩，苹果</t>
    </r>
    <r>
      <rPr>
        <sz val="11"/>
        <rFont val="Times New Roman"/>
        <charset val="134"/>
      </rPr>
      <t>277.5</t>
    </r>
    <r>
      <rPr>
        <sz val="11"/>
        <rFont val="方正仿宋_GBK"/>
        <charset val="134"/>
      </rPr>
      <t>亩，葡萄</t>
    </r>
    <r>
      <rPr>
        <sz val="11"/>
        <rFont val="Times New Roman"/>
        <charset val="134"/>
      </rPr>
      <t>6</t>
    </r>
    <r>
      <rPr>
        <sz val="11"/>
        <rFont val="方正仿宋_GBK"/>
        <charset val="134"/>
      </rPr>
      <t>亩，桃</t>
    </r>
    <r>
      <rPr>
        <sz val="11"/>
        <rFont val="Times New Roman"/>
        <charset val="134"/>
      </rPr>
      <t>235</t>
    </r>
    <r>
      <rPr>
        <sz val="11"/>
        <rFont val="方正仿宋_GBK"/>
        <charset val="134"/>
      </rPr>
      <t>亩。</t>
    </r>
  </si>
  <si>
    <t>酒店乡东镇村特色种养业奖补到户项目</t>
  </si>
  <si>
    <t>东镇村</t>
  </si>
  <si>
    <r>
      <rPr>
        <sz val="11"/>
        <rFont val="方正仿宋_GBK"/>
        <charset val="134"/>
      </rPr>
      <t>扶持</t>
    </r>
    <r>
      <rPr>
        <sz val="11"/>
        <rFont val="Times New Roman"/>
        <charset val="134"/>
      </rPr>
      <t>97</t>
    </r>
    <r>
      <rPr>
        <sz val="11"/>
        <rFont val="方正仿宋_GBK"/>
        <charset val="134"/>
      </rPr>
      <t>户脱贫户发展特色种养业</t>
    </r>
  </si>
  <si>
    <r>
      <rPr>
        <sz val="11"/>
        <rFont val="方正仿宋_GBK"/>
        <charset val="134"/>
      </rPr>
      <t>养羊</t>
    </r>
    <r>
      <rPr>
        <sz val="11"/>
        <rFont val="Times New Roman"/>
        <charset val="134"/>
      </rPr>
      <t>520</t>
    </r>
    <r>
      <rPr>
        <sz val="11"/>
        <rFont val="方正仿宋_GBK"/>
        <charset val="134"/>
      </rPr>
      <t>只，养猪</t>
    </r>
    <r>
      <rPr>
        <sz val="11"/>
        <rFont val="Times New Roman"/>
        <charset val="134"/>
      </rPr>
      <t>75</t>
    </r>
    <r>
      <rPr>
        <sz val="11"/>
        <rFont val="方正仿宋_GBK"/>
        <charset val="134"/>
      </rPr>
      <t>头，鹅</t>
    </r>
    <r>
      <rPr>
        <sz val="11"/>
        <rFont val="Times New Roman"/>
        <charset val="134"/>
      </rPr>
      <t>1500</t>
    </r>
    <r>
      <rPr>
        <sz val="11"/>
        <rFont val="方正仿宋_GBK"/>
        <charset val="134"/>
      </rPr>
      <t>只，水果</t>
    </r>
    <r>
      <rPr>
        <sz val="11"/>
        <rFont val="Times New Roman"/>
        <charset val="134"/>
      </rPr>
      <t>105</t>
    </r>
    <r>
      <rPr>
        <sz val="11"/>
        <rFont val="方正仿宋_GBK"/>
        <charset val="134"/>
      </rPr>
      <t>亩，芦笋</t>
    </r>
    <r>
      <rPr>
        <sz val="11"/>
        <rFont val="Times New Roman"/>
        <charset val="134"/>
      </rPr>
      <t>2</t>
    </r>
    <r>
      <rPr>
        <sz val="11"/>
        <rFont val="方正仿宋_GBK"/>
        <charset val="134"/>
      </rPr>
      <t>亩。</t>
    </r>
  </si>
  <si>
    <t>酒店乡何寨村特色种养业奖补到户项目</t>
  </si>
  <si>
    <t>何寨村</t>
  </si>
  <si>
    <r>
      <rPr>
        <sz val="11"/>
        <rFont val="方正仿宋_GBK"/>
        <charset val="134"/>
      </rPr>
      <t>扶持</t>
    </r>
    <r>
      <rPr>
        <sz val="11"/>
        <rFont val="Times New Roman"/>
        <charset val="134"/>
      </rPr>
      <t>80</t>
    </r>
    <r>
      <rPr>
        <sz val="11"/>
        <rFont val="方正仿宋_GBK"/>
        <charset val="134"/>
      </rPr>
      <t>户农村发展特色种养业</t>
    </r>
  </si>
  <si>
    <r>
      <rPr>
        <sz val="11"/>
        <rFont val="方正仿宋_GBK"/>
        <charset val="134"/>
      </rPr>
      <t>养羊</t>
    </r>
    <r>
      <rPr>
        <sz val="11"/>
        <rFont val="Times New Roman"/>
        <charset val="134"/>
      </rPr>
      <t>250</t>
    </r>
    <r>
      <rPr>
        <sz val="11"/>
        <rFont val="方正仿宋_GBK"/>
        <charset val="134"/>
      </rPr>
      <t>只，养猪</t>
    </r>
    <r>
      <rPr>
        <sz val="11"/>
        <rFont val="Times New Roman"/>
        <charset val="134"/>
      </rPr>
      <t>90</t>
    </r>
    <r>
      <rPr>
        <sz val="11"/>
        <rFont val="方正仿宋_GBK"/>
        <charset val="134"/>
      </rPr>
      <t>头，大棚西瓜</t>
    </r>
    <r>
      <rPr>
        <sz val="11"/>
        <rFont val="Times New Roman"/>
        <charset val="134"/>
      </rPr>
      <t>50</t>
    </r>
    <r>
      <rPr>
        <sz val="11"/>
        <rFont val="方正仿宋_GBK"/>
        <charset val="134"/>
      </rPr>
      <t>亩，蔬菜</t>
    </r>
    <r>
      <rPr>
        <sz val="11"/>
        <rFont val="Times New Roman"/>
        <charset val="134"/>
      </rPr>
      <t>10</t>
    </r>
    <r>
      <rPr>
        <sz val="11"/>
        <rFont val="方正仿宋_GBK"/>
        <charset val="134"/>
      </rPr>
      <t>亩</t>
    </r>
  </si>
  <si>
    <t>以产业补助的形式对农村进行补助，鼓励发展特色产业，激发内生动力，增加农村收入</t>
  </si>
  <si>
    <t>酒店乡和谐村特色种养业奖补到户项目</t>
  </si>
  <si>
    <r>
      <rPr>
        <sz val="11"/>
        <rFont val="方正仿宋_GBK"/>
        <charset val="134"/>
      </rPr>
      <t>扶持</t>
    </r>
    <r>
      <rPr>
        <sz val="11"/>
        <rFont val="Times New Roman"/>
        <charset val="134"/>
      </rPr>
      <t>88</t>
    </r>
    <r>
      <rPr>
        <sz val="11"/>
        <rFont val="方正仿宋_GBK"/>
        <charset val="134"/>
      </rPr>
      <t>户脱贫户发展特色种养业</t>
    </r>
  </si>
  <si>
    <r>
      <rPr>
        <sz val="11"/>
        <rFont val="方正仿宋_GBK"/>
        <charset val="134"/>
      </rPr>
      <t>扶持</t>
    </r>
    <r>
      <rPr>
        <sz val="11"/>
        <rFont val="Times New Roman"/>
        <charset val="134"/>
      </rPr>
      <t>88</t>
    </r>
    <r>
      <rPr>
        <sz val="11"/>
        <rFont val="方正仿宋_GBK"/>
        <charset val="134"/>
      </rPr>
      <t>户农户发展特色种养业</t>
    </r>
  </si>
  <si>
    <r>
      <rPr>
        <sz val="11"/>
        <rFont val="方正仿宋_GBK"/>
        <charset val="134"/>
      </rPr>
      <t>养羊</t>
    </r>
    <r>
      <rPr>
        <sz val="11"/>
        <rFont val="Times New Roman"/>
        <charset val="134"/>
      </rPr>
      <t>220</t>
    </r>
    <r>
      <rPr>
        <sz val="11"/>
        <rFont val="方正仿宋_GBK"/>
        <charset val="134"/>
      </rPr>
      <t>只，养猪</t>
    </r>
    <r>
      <rPr>
        <sz val="11"/>
        <rFont val="Times New Roman"/>
        <charset val="134"/>
      </rPr>
      <t>15</t>
    </r>
    <r>
      <rPr>
        <sz val="11"/>
        <rFont val="方正仿宋_GBK"/>
        <charset val="134"/>
      </rPr>
      <t>头，大棚西瓜</t>
    </r>
    <r>
      <rPr>
        <sz val="11"/>
        <rFont val="Times New Roman"/>
        <charset val="134"/>
      </rPr>
      <t>100</t>
    </r>
    <r>
      <rPr>
        <sz val="11"/>
        <rFont val="方正仿宋_GBK"/>
        <charset val="134"/>
      </rPr>
      <t>亩</t>
    </r>
  </si>
  <si>
    <t>以产业补助的形式对农户进行补助，鼓励发展特色产业，激发农户内生动力，增加收入</t>
  </si>
  <si>
    <t>酒店乡酒店村特色种养业奖补到户项目</t>
  </si>
  <si>
    <t>酒店村</t>
  </si>
  <si>
    <r>
      <rPr>
        <sz val="11"/>
        <rFont val="方正仿宋_GBK"/>
        <charset val="134"/>
      </rPr>
      <t>扶持</t>
    </r>
    <r>
      <rPr>
        <sz val="11"/>
        <rFont val="Times New Roman"/>
        <charset val="134"/>
      </rPr>
      <t>152</t>
    </r>
    <r>
      <rPr>
        <sz val="11"/>
        <rFont val="方正仿宋_GBK"/>
        <charset val="134"/>
      </rPr>
      <t>户脱贫户发展特色种养业</t>
    </r>
  </si>
  <si>
    <r>
      <rPr>
        <sz val="11"/>
        <rFont val="方正仿宋_GBK"/>
        <charset val="134"/>
      </rPr>
      <t>羊</t>
    </r>
    <r>
      <rPr>
        <sz val="11"/>
        <rFont val="Times New Roman"/>
        <charset val="134"/>
      </rPr>
      <t>500</t>
    </r>
    <r>
      <rPr>
        <sz val="11"/>
        <rFont val="方正仿宋_GBK"/>
        <charset val="134"/>
      </rPr>
      <t>只，猪</t>
    </r>
    <r>
      <rPr>
        <sz val="11"/>
        <rFont val="Times New Roman"/>
        <charset val="134"/>
      </rPr>
      <t>300</t>
    </r>
    <r>
      <rPr>
        <sz val="11"/>
        <rFont val="方正仿宋_GBK"/>
        <charset val="134"/>
      </rPr>
      <t>头，蔬菜</t>
    </r>
    <r>
      <rPr>
        <sz val="11"/>
        <rFont val="Times New Roman"/>
        <charset val="134"/>
      </rPr>
      <t>18</t>
    </r>
    <r>
      <rPr>
        <sz val="11"/>
        <rFont val="方正仿宋_GBK"/>
        <charset val="134"/>
      </rPr>
      <t>亩，西瓜</t>
    </r>
    <r>
      <rPr>
        <sz val="11"/>
        <rFont val="Times New Roman"/>
        <charset val="134"/>
      </rPr>
      <t>340</t>
    </r>
    <r>
      <rPr>
        <sz val="11"/>
        <rFont val="方正仿宋_GBK"/>
        <charset val="134"/>
      </rPr>
      <t>亩，鸭子</t>
    </r>
    <r>
      <rPr>
        <sz val="11"/>
        <rFont val="Times New Roman"/>
        <charset val="134"/>
      </rPr>
      <t>10000</t>
    </r>
    <r>
      <rPr>
        <sz val="11"/>
        <rFont val="方正仿宋_GBK"/>
        <charset val="134"/>
      </rPr>
      <t>只、鹅</t>
    </r>
    <r>
      <rPr>
        <sz val="11"/>
        <rFont val="Times New Roman"/>
        <charset val="134"/>
      </rPr>
      <t>2500</t>
    </r>
    <r>
      <rPr>
        <sz val="11"/>
        <rFont val="方正仿宋_GBK"/>
        <charset val="134"/>
      </rPr>
      <t>只、兔子</t>
    </r>
    <r>
      <rPr>
        <sz val="11"/>
        <rFont val="Times New Roman"/>
        <charset val="134"/>
      </rPr>
      <t>200</t>
    </r>
    <r>
      <rPr>
        <sz val="11"/>
        <rFont val="方正仿宋_GBK"/>
        <charset val="134"/>
      </rPr>
      <t>只、鱼塘</t>
    </r>
    <r>
      <rPr>
        <sz val="11"/>
        <rFont val="Times New Roman"/>
        <charset val="134"/>
      </rPr>
      <t>6</t>
    </r>
    <r>
      <rPr>
        <sz val="11"/>
        <rFont val="方正仿宋_GBK"/>
        <charset val="134"/>
      </rPr>
      <t>亩、牛</t>
    </r>
    <r>
      <rPr>
        <sz val="11"/>
        <rFont val="Times New Roman"/>
        <charset val="134"/>
      </rPr>
      <t>2</t>
    </r>
    <r>
      <rPr>
        <sz val="11"/>
        <rFont val="方正仿宋_GBK"/>
        <charset val="134"/>
      </rPr>
      <t>头</t>
    </r>
    <r>
      <rPr>
        <sz val="11"/>
        <rFont val="Times New Roman"/>
        <charset val="134"/>
      </rPr>
      <t xml:space="preserve">  </t>
    </r>
  </si>
  <si>
    <r>
      <rPr>
        <sz val="11"/>
        <rFont val="方正仿宋_GBK"/>
        <charset val="134"/>
      </rPr>
      <t>以产业补助的形式对</t>
    </r>
    <r>
      <rPr>
        <sz val="11"/>
        <rFont val="Times New Roman"/>
        <charset val="134"/>
      </rPr>
      <t xml:space="preserve"> </t>
    </r>
    <r>
      <rPr>
        <sz val="11"/>
        <rFont val="方正仿宋_GBK"/>
        <charset val="134"/>
      </rPr>
      <t>脱贫户进行补助，鼓励发展特色产业，增加脱贫户收入有效巩固脱贫成果</t>
    </r>
  </si>
  <si>
    <t>酒店乡李庄村特色种养业奖补到户项目</t>
  </si>
  <si>
    <r>
      <rPr>
        <sz val="11"/>
        <rFont val="方正仿宋_GBK"/>
        <charset val="134"/>
      </rPr>
      <t>羊</t>
    </r>
    <r>
      <rPr>
        <sz val="11"/>
        <rFont val="Times New Roman"/>
        <charset val="134"/>
      </rPr>
      <t>500</t>
    </r>
    <r>
      <rPr>
        <sz val="11"/>
        <rFont val="方正仿宋_GBK"/>
        <charset val="134"/>
      </rPr>
      <t>只，猪</t>
    </r>
    <r>
      <rPr>
        <sz val="11"/>
        <rFont val="Times New Roman"/>
        <charset val="134"/>
      </rPr>
      <t>80</t>
    </r>
    <r>
      <rPr>
        <sz val="11"/>
        <rFont val="方正仿宋_GBK"/>
        <charset val="134"/>
      </rPr>
      <t>头，西瓜</t>
    </r>
    <r>
      <rPr>
        <sz val="11"/>
        <rFont val="Times New Roman"/>
        <charset val="134"/>
      </rPr>
      <t>260</t>
    </r>
    <r>
      <rPr>
        <sz val="11"/>
        <rFont val="方正仿宋_GBK"/>
        <charset val="134"/>
      </rPr>
      <t>亩，梨</t>
    </r>
    <r>
      <rPr>
        <sz val="11"/>
        <rFont val="Times New Roman"/>
        <charset val="134"/>
      </rPr>
      <t>30</t>
    </r>
    <r>
      <rPr>
        <sz val="11"/>
        <rFont val="方正仿宋_GBK"/>
        <charset val="134"/>
      </rPr>
      <t>亩，苹果</t>
    </r>
    <r>
      <rPr>
        <sz val="11"/>
        <rFont val="Times New Roman"/>
        <charset val="134"/>
      </rPr>
      <t>70</t>
    </r>
    <r>
      <rPr>
        <sz val="11"/>
        <rFont val="方正仿宋_GBK"/>
        <charset val="134"/>
      </rPr>
      <t>亩，桃</t>
    </r>
    <r>
      <rPr>
        <sz val="11"/>
        <rFont val="Times New Roman"/>
        <charset val="134"/>
      </rPr>
      <t>50</t>
    </r>
    <r>
      <rPr>
        <sz val="11"/>
        <rFont val="方正仿宋_GBK"/>
        <charset val="134"/>
      </rPr>
      <t>亩。</t>
    </r>
  </si>
  <si>
    <t>酒店乡孟暗楼村特色种养业奖补到户项目</t>
  </si>
  <si>
    <t>孟暗楼村</t>
  </si>
  <si>
    <r>
      <rPr>
        <sz val="11"/>
        <rFont val="方正仿宋_GBK"/>
        <charset val="134"/>
      </rPr>
      <t>支持</t>
    </r>
    <r>
      <rPr>
        <sz val="11"/>
        <rFont val="Times New Roman"/>
        <charset val="134"/>
      </rPr>
      <t>178</t>
    </r>
    <r>
      <rPr>
        <sz val="11"/>
        <rFont val="方正仿宋_GBK"/>
        <charset val="134"/>
      </rPr>
      <t>户脱贫户发展特色种养殖</t>
    </r>
  </si>
  <si>
    <r>
      <rPr>
        <sz val="11"/>
        <rFont val="方正仿宋_GBK"/>
        <charset val="134"/>
      </rPr>
      <t>扶持</t>
    </r>
    <r>
      <rPr>
        <sz val="11"/>
        <rFont val="Times New Roman"/>
        <charset val="134"/>
      </rPr>
      <t>178</t>
    </r>
    <r>
      <rPr>
        <sz val="11"/>
        <rFont val="方正仿宋_GBK"/>
        <charset val="134"/>
      </rPr>
      <t>户脱贫户发展特色种养业</t>
    </r>
  </si>
  <si>
    <r>
      <rPr>
        <sz val="11"/>
        <rFont val="方正仿宋_GBK"/>
        <charset val="134"/>
      </rPr>
      <t>瓜果种植面积</t>
    </r>
    <r>
      <rPr>
        <sz val="11"/>
        <rFont val="Times New Roman"/>
        <charset val="134"/>
      </rPr>
      <t>1000</t>
    </r>
    <r>
      <rPr>
        <sz val="11"/>
        <rFont val="方正仿宋_GBK"/>
        <charset val="134"/>
      </rPr>
      <t>亩，猪养殖数量</t>
    </r>
    <r>
      <rPr>
        <sz val="11"/>
        <rFont val="Times New Roman"/>
        <charset val="134"/>
      </rPr>
      <t>500</t>
    </r>
    <r>
      <rPr>
        <sz val="11"/>
        <rFont val="方正仿宋_GBK"/>
        <charset val="134"/>
      </rPr>
      <t>头，羊养殖数量</t>
    </r>
    <r>
      <rPr>
        <sz val="11"/>
        <rFont val="Times New Roman"/>
        <charset val="134"/>
      </rPr>
      <t>290</t>
    </r>
    <r>
      <rPr>
        <sz val="11"/>
        <rFont val="方正仿宋_GBK"/>
        <charset val="134"/>
      </rPr>
      <t>只，</t>
    </r>
  </si>
  <si>
    <t>酒店乡旗杆村特色种养业奖补到户项目</t>
  </si>
  <si>
    <t>旗杆村</t>
  </si>
  <si>
    <r>
      <rPr>
        <sz val="11"/>
        <rFont val="方正仿宋_GBK"/>
        <charset val="134"/>
      </rPr>
      <t>扶持</t>
    </r>
    <r>
      <rPr>
        <sz val="11"/>
        <rFont val="Times New Roman"/>
        <charset val="134"/>
      </rPr>
      <t>115</t>
    </r>
    <r>
      <rPr>
        <sz val="11"/>
        <rFont val="方正仿宋_GBK"/>
        <charset val="134"/>
      </rPr>
      <t>户脱贫户发展特色种养业</t>
    </r>
  </si>
  <si>
    <r>
      <rPr>
        <sz val="11"/>
        <rFont val="方正仿宋_GBK"/>
        <charset val="134"/>
      </rPr>
      <t>中药材种植面积</t>
    </r>
    <r>
      <rPr>
        <sz val="11"/>
        <rFont val="Times New Roman"/>
        <charset val="134"/>
      </rPr>
      <t>20</t>
    </r>
    <r>
      <rPr>
        <sz val="11"/>
        <rFont val="方正仿宋_GBK"/>
        <charset val="134"/>
      </rPr>
      <t>亩，猪养殖数量</t>
    </r>
    <r>
      <rPr>
        <sz val="11"/>
        <rFont val="Times New Roman"/>
        <charset val="134"/>
      </rPr>
      <t>580</t>
    </r>
    <r>
      <rPr>
        <sz val="11"/>
        <rFont val="方正仿宋_GBK"/>
        <charset val="134"/>
      </rPr>
      <t>头，牛养殖数量</t>
    </r>
    <r>
      <rPr>
        <sz val="11"/>
        <rFont val="Times New Roman"/>
        <charset val="134"/>
      </rPr>
      <t>20</t>
    </r>
    <r>
      <rPr>
        <sz val="11"/>
        <rFont val="方正仿宋_GBK"/>
        <charset val="134"/>
      </rPr>
      <t>头，羊养殖数量</t>
    </r>
    <r>
      <rPr>
        <sz val="11"/>
        <rFont val="Times New Roman"/>
        <charset val="134"/>
      </rPr>
      <t>689</t>
    </r>
    <r>
      <rPr>
        <sz val="11"/>
        <rFont val="方正仿宋_GBK"/>
        <charset val="134"/>
      </rPr>
      <t>只，养鹅</t>
    </r>
    <r>
      <rPr>
        <sz val="11"/>
        <rFont val="Times New Roman"/>
        <charset val="134"/>
      </rPr>
      <t>3000</t>
    </r>
    <r>
      <rPr>
        <sz val="11"/>
        <rFont val="方正仿宋_GBK"/>
        <charset val="134"/>
      </rPr>
      <t>只，养鸡</t>
    </r>
    <r>
      <rPr>
        <sz val="11"/>
        <rFont val="Times New Roman"/>
        <charset val="134"/>
      </rPr>
      <t>500</t>
    </r>
    <r>
      <rPr>
        <sz val="11"/>
        <rFont val="方正仿宋_GBK"/>
        <charset val="134"/>
      </rPr>
      <t>只</t>
    </r>
  </si>
  <si>
    <t>酒店乡申河村特色种养业奖补到户项目</t>
  </si>
  <si>
    <t>申河村</t>
  </si>
  <si>
    <r>
      <rPr>
        <sz val="11"/>
        <rFont val="方正仿宋_GBK"/>
        <charset val="134"/>
      </rPr>
      <t>扶持</t>
    </r>
    <r>
      <rPr>
        <sz val="11"/>
        <rFont val="Times New Roman"/>
        <charset val="134"/>
      </rPr>
      <t>116</t>
    </r>
    <r>
      <rPr>
        <sz val="11"/>
        <rFont val="方正仿宋_GBK"/>
        <charset val="134"/>
      </rPr>
      <t>户脱贫户发展特色种养业</t>
    </r>
  </si>
  <si>
    <r>
      <rPr>
        <sz val="11"/>
        <rFont val="方正仿宋_GBK"/>
        <charset val="134"/>
      </rPr>
      <t>完成扶持</t>
    </r>
    <r>
      <rPr>
        <sz val="11"/>
        <rFont val="Times New Roman"/>
        <charset val="134"/>
      </rPr>
      <t>116</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</si>
  <si>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羊</t>
    </r>
    <r>
      <rPr>
        <sz val="11"/>
        <rFont val="Times New Roman"/>
        <charset val="134"/>
      </rPr>
      <t>790</t>
    </r>
    <r>
      <rPr>
        <sz val="11"/>
        <rFont val="方正仿宋_GBK"/>
        <charset val="134"/>
      </rPr>
      <t>只，猪</t>
    </r>
    <r>
      <rPr>
        <sz val="11"/>
        <rFont val="Times New Roman"/>
        <charset val="134"/>
      </rPr>
      <t>35</t>
    </r>
    <r>
      <rPr>
        <sz val="11"/>
        <rFont val="方正仿宋_GBK"/>
        <charset val="134"/>
      </rPr>
      <t>头，鹅</t>
    </r>
    <r>
      <rPr>
        <sz val="11"/>
        <rFont val="Times New Roman"/>
        <charset val="134"/>
      </rPr>
      <t>230</t>
    </r>
    <r>
      <rPr>
        <sz val="11"/>
        <rFont val="方正仿宋_GBK"/>
        <charset val="134"/>
      </rPr>
      <t>只，果树</t>
    </r>
    <r>
      <rPr>
        <sz val="11"/>
        <rFont val="Times New Roman"/>
        <charset val="134"/>
      </rPr>
      <t>15.9</t>
    </r>
    <r>
      <rPr>
        <sz val="11"/>
        <rFont val="方正仿宋_GBK"/>
        <charset val="134"/>
      </rPr>
      <t>亩，中药材</t>
    </r>
    <r>
      <rPr>
        <sz val="11"/>
        <rFont val="Times New Roman"/>
        <charset val="134"/>
      </rPr>
      <t>25.7</t>
    </r>
    <r>
      <rPr>
        <sz val="11"/>
        <rFont val="方正仿宋_GBK"/>
        <charset val="134"/>
      </rPr>
      <t>亩，大棚西瓜</t>
    </r>
    <r>
      <rPr>
        <sz val="11"/>
        <rFont val="Times New Roman"/>
        <charset val="134"/>
      </rPr>
      <t>55</t>
    </r>
    <r>
      <rPr>
        <sz val="11"/>
        <rFont val="方正仿宋_GBK"/>
        <charset val="134"/>
      </rPr>
      <t>亩，牛</t>
    </r>
    <r>
      <rPr>
        <sz val="11"/>
        <rFont val="Times New Roman"/>
        <charset val="134"/>
      </rPr>
      <t>20</t>
    </r>
    <r>
      <rPr>
        <sz val="11"/>
        <rFont val="方正仿宋_GBK"/>
        <charset val="134"/>
      </rPr>
      <t>头</t>
    </r>
  </si>
  <si>
    <r>
      <rPr>
        <sz val="11"/>
        <rFont val="方正仿宋_GBK"/>
        <charset val="134"/>
      </rPr>
      <t>以产业补助的形式户均补</t>
    </r>
    <r>
      <rPr>
        <sz val="11"/>
        <rFont val="Times New Roman"/>
        <charset val="134"/>
      </rPr>
      <t>2919.69</t>
    </r>
    <r>
      <rPr>
        <sz val="11"/>
        <rFont val="方正仿宋_GBK"/>
        <charset val="134"/>
      </rPr>
      <t>助元，激发内生动力</t>
    </r>
  </si>
  <si>
    <t>酒店乡西赵楼村特色种养业奖补到户项目</t>
  </si>
  <si>
    <t>西赵楼村</t>
  </si>
  <si>
    <r>
      <rPr>
        <sz val="11"/>
        <rFont val="方正仿宋_GBK"/>
        <charset val="134"/>
      </rPr>
      <t>支持</t>
    </r>
    <r>
      <rPr>
        <sz val="11"/>
        <rFont val="Times New Roman"/>
        <charset val="134"/>
      </rPr>
      <t>80</t>
    </r>
    <r>
      <rPr>
        <sz val="11"/>
        <rFont val="方正仿宋_GBK"/>
        <charset val="134"/>
      </rPr>
      <t>户脱贫户发展特色种养殖</t>
    </r>
  </si>
  <si>
    <t>酒店乡杨楼村特色种养业奖补到户项目</t>
  </si>
  <si>
    <t>杨楼村</t>
  </si>
  <si>
    <r>
      <rPr>
        <sz val="11"/>
        <rFont val="方正仿宋_GBK"/>
        <charset val="134"/>
      </rPr>
      <t>瓜果种植面积</t>
    </r>
    <r>
      <rPr>
        <sz val="11"/>
        <rFont val="Times New Roman"/>
        <charset val="134"/>
      </rPr>
      <t>100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300</t>
    </r>
    <r>
      <rPr>
        <sz val="11"/>
        <rFont val="方正仿宋_GBK"/>
        <charset val="134"/>
      </rPr>
      <t>只，</t>
    </r>
  </si>
  <si>
    <t>酒店乡赵圈村特色种养业奖补到户项目</t>
  </si>
  <si>
    <t>赵圈村</t>
  </si>
  <si>
    <r>
      <rPr>
        <sz val="11"/>
        <rFont val="方正仿宋_GBK"/>
        <charset val="134"/>
      </rPr>
      <t>羊</t>
    </r>
    <r>
      <rPr>
        <sz val="11"/>
        <rFont val="Times New Roman"/>
        <charset val="134"/>
      </rPr>
      <t>90</t>
    </r>
    <r>
      <rPr>
        <sz val="11"/>
        <rFont val="方正仿宋_GBK"/>
        <charset val="134"/>
      </rPr>
      <t>只，猪</t>
    </r>
    <r>
      <rPr>
        <sz val="11"/>
        <rFont val="Times New Roman"/>
        <charset val="134"/>
      </rPr>
      <t>100</t>
    </r>
    <r>
      <rPr>
        <sz val="11"/>
        <rFont val="方正仿宋_GBK"/>
        <charset val="134"/>
      </rPr>
      <t>头，西瓜</t>
    </r>
    <r>
      <rPr>
        <sz val="11"/>
        <rFont val="Times New Roman"/>
        <charset val="134"/>
      </rPr>
      <t>500</t>
    </r>
    <r>
      <rPr>
        <sz val="11"/>
        <rFont val="方正仿宋_GBK"/>
        <charset val="134"/>
      </rPr>
      <t>亩，梨</t>
    </r>
    <r>
      <rPr>
        <sz val="11"/>
        <rFont val="Times New Roman"/>
        <charset val="134"/>
      </rPr>
      <t>50</t>
    </r>
    <r>
      <rPr>
        <sz val="11"/>
        <rFont val="方正仿宋_GBK"/>
        <charset val="134"/>
      </rPr>
      <t>亩，苹果</t>
    </r>
    <r>
      <rPr>
        <sz val="11"/>
        <rFont val="Times New Roman"/>
        <charset val="134"/>
      </rPr>
      <t>50</t>
    </r>
    <r>
      <rPr>
        <sz val="11"/>
        <rFont val="方正仿宋_GBK"/>
        <charset val="134"/>
      </rPr>
      <t>亩，桃</t>
    </r>
    <r>
      <rPr>
        <sz val="11"/>
        <rFont val="Times New Roman"/>
        <charset val="134"/>
      </rPr>
      <t>60</t>
    </r>
    <r>
      <rPr>
        <sz val="11"/>
        <rFont val="方正仿宋_GBK"/>
        <charset val="134"/>
      </rPr>
      <t>亩。</t>
    </r>
  </si>
  <si>
    <t>刘套镇陈屯村自种自养项目</t>
  </si>
  <si>
    <r>
      <rPr>
        <sz val="11"/>
        <rFont val="方正仿宋_GBK"/>
        <charset val="134"/>
      </rPr>
      <t>刘套镇</t>
    </r>
    <r>
      <rPr>
        <sz val="11"/>
        <rFont val="Times New Roman"/>
        <charset val="134"/>
      </rPr>
      <t xml:space="preserve">
</t>
    </r>
    <r>
      <rPr>
        <sz val="11"/>
        <rFont val="方正仿宋_GBK"/>
        <charset val="134"/>
      </rPr>
      <t>李磊</t>
    </r>
  </si>
  <si>
    <r>
      <rPr>
        <sz val="11"/>
        <rFont val="方正仿宋_GBK"/>
        <charset val="134"/>
      </rPr>
      <t>扶持</t>
    </r>
    <r>
      <rPr>
        <sz val="11"/>
        <rFont val="Times New Roman"/>
        <charset val="134"/>
      </rPr>
      <t>41</t>
    </r>
    <r>
      <rPr>
        <sz val="11"/>
        <rFont val="方正仿宋_GBK"/>
        <charset val="134"/>
      </rPr>
      <t>户脱贫户发展特色种养业</t>
    </r>
  </si>
  <si>
    <r>
      <rPr>
        <sz val="11"/>
        <rFont val="方正仿宋_GBK"/>
        <charset val="134"/>
      </rPr>
      <t>瓜果种植面积</t>
    </r>
    <r>
      <rPr>
        <sz val="11"/>
        <rFont val="Times New Roman"/>
        <charset val="134"/>
      </rPr>
      <t>16.9</t>
    </r>
    <r>
      <rPr>
        <sz val="11"/>
        <rFont val="方正仿宋_GBK"/>
        <charset val="134"/>
      </rPr>
      <t>亩，猪养殖数量</t>
    </r>
    <r>
      <rPr>
        <sz val="11"/>
        <rFont val="Times New Roman"/>
        <charset val="134"/>
      </rPr>
      <t>73</t>
    </r>
    <r>
      <rPr>
        <sz val="11"/>
        <rFont val="方正仿宋_GBK"/>
        <charset val="134"/>
      </rPr>
      <t>头，羊养殖数量</t>
    </r>
    <r>
      <rPr>
        <sz val="11"/>
        <rFont val="Times New Roman"/>
        <charset val="134"/>
      </rPr>
      <t>303</t>
    </r>
    <r>
      <rPr>
        <sz val="11"/>
        <rFont val="方正仿宋_GBK"/>
        <charset val="134"/>
      </rPr>
      <t>只，</t>
    </r>
  </si>
  <si>
    <t>以产业补助的形式对脱贫户进行补助，鼓励发展特色产业，激发群众内生动力，增加脱贫户收入</t>
  </si>
  <si>
    <t>刘套镇常楼村自种自养项目</t>
  </si>
  <si>
    <t>常楼村</t>
  </si>
  <si>
    <r>
      <rPr>
        <sz val="11"/>
        <rFont val="方正仿宋_GBK"/>
        <charset val="134"/>
      </rPr>
      <t>扶持</t>
    </r>
    <r>
      <rPr>
        <sz val="11"/>
        <rFont val="Times New Roman"/>
        <charset val="134"/>
      </rPr>
      <t>30</t>
    </r>
    <r>
      <rPr>
        <sz val="11"/>
        <rFont val="方正仿宋_GBK"/>
        <charset val="134"/>
      </rPr>
      <t>户脱贫户发展特色种养业</t>
    </r>
  </si>
  <si>
    <r>
      <rPr>
        <sz val="11"/>
        <rFont val="方正仿宋_GBK"/>
        <charset val="134"/>
      </rPr>
      <t>猪羊养殖数量</t>
    </r>
    <r>
      <rPr>
        <sz val="11"/>
        <rFont val="Times New Roman"/>
        <charset val="134"/>
      </rPr>
      <t>120</t>
    </r>
    <r>
      <rPr>
        <sz val="11"/>
        <rFont val="方正仿宋_GBK"/>
        <charset val="134"/>
      </rPr>
      <t>头，羊养殖数量</t>
    </r>
    <r>
      <rPr>
        <sz val="11"/>
        <rFont val="Times New Roman"/>
        <charset val="134"/>
      </rPr>
      <t>30</t>
    </r>
    <r>
      <rPr>
        <sz val="11"/>
        <rFont val="方正仿宋_GBK"/>
        <charset val="134"/>
      </rPr>
      <t>只，鱼塘</t>
    </r>
    <r>
      <rPr>
        <sz val="11"/>
        <rFont val="Times New Roman"/>
        <charset val="134"/>
      </rPr>
      <t>6</t>
    </r>
    <r>
      <rPr>
        <sz val="11"/>
        <rFont val="方正仿宋_GBK"/>
        <charset val="134"/>
      </rPr>
      <t>亩，种植露天蔬菜</t>
    </r>
    <r>
      <rPr>
        <sz val="11"/>
        <rFont val="Times New Roman"/>
        <charset val="134"/>
      </rPr>
      <t>2.2</t>
    </r>
    <r>
      <rPr>
        <sz val="11"/>
        <rFont val="方正仿宋_GBK"/>
        <charset val="134"/>
      </rPr>
      <t>亩</t>
    </r>
  </si>
  <si>
    <t>刘套镇管粥集村自种自养项目</t>
  </si>
  <si>
    <t>管粥集村</t>
  </si>
  <si>
    <r>
      <rPr>
        <sz val="11"/>
        <rFont val="方正仿宋_GBK"/>
        <charset val="134"/>
      </rPr>
      <t>扶持</t>
    </r>
    <r>
      <rPr>
        <sz val="11"/>
        <rFont val="Times New Roman"/>
        <charset val="134"/>
      </rPr>
      <t>43</t>
    </r>
    <r>
      <rPr>
        <sz val="11"/>
        <rFont val="方正仿宋_GBK"/>
        <charset val="134"/>
      </rPr>
      <t>户脱贫户发展特色种养业</t>
    </r>
  </si>
  <si>
    <r>
      <rPr>
        <sz val="11"/>
        <rFont val="方正仿宋_GBK"/>
        <charset val="134"/>
      </rPr>
      <t>瓜果种植面积</t>
    </r>
    <r>
      <rPr>
        <sz val="11"/>
        <rFont val="Times New Roman"/>
        <charset val="134"/>
      </rPr>
      <t>79</t>
    </r>
    <r>
      <rPr>
        <sz val="11"/>
        <rFont val="方正仿宋_GBK"/>
        <charset val="134"/>
      </rPr>
      <t>亩，猪养殖数量</t>
    </r>
    <r>
      <rPr>
        <sz val="11"/>
        <rFont val="Times New Roman"/>
        <charset val="134"/>
      </rPr>
      <t>136</t>
    </r>
    <r>
      <rPr>
        <sz val="11"/>
        <rFont val="方正仿宋_GBK"/>
        <charset val="134"/>
      </rPr>
      <t>头，羊养殖数量</t>
    </r>
    <r>
      <rPr>
        <sz val="11"/>
        <rFont val="Times New Roman"/>
        <charset val="134"/>
      </rPr>
      <t>46</t>
    </r>
    <r>
      <rPr>
        <sz val="11"/>
        <rFont val="方正仿宋_GBK"/>
        <charset val="134"/>
      </rPr>
      <t>只，其它</t>
    </r>
    <r>
      <rPr>
        <sz val="11"/>
        <rFont val="Times New Roman"/>
        <charset val="134"/>
      </rPr>
      <t>70000</t>
    </r>
    <r>
      <rPr>
        <sz val="11"/>
        <rFont val="方正仿宋_GBK"/>
        <charset val="134"/>
      </rPr>
      <t>只。</t>
    </r>
  </si>
  <si>
    <t>刘套镇李圩村自种自养项目</t>
  </si>
  <si>
    <t>李圩村</t>
  </si>
  <si>
    <r>
      <rPr>
        <sz val="11"/>
        <rFont val="方正仿宋_GBK"/>
        <charset val="134"/>
      </rPr>
      <t>扶</t>
    </r>
    <r>
      <rPr>
        <sz val="11"/>
        <rFont val="Times New Roman"/>
        <charset val="134"/>
      </rPr>
      <t>101</t>
    </r>
    <r>
      <rPr>
        <sz val="11"/>
        <rFont val="方正仿宋_GBK"/>
        <charset val="134"/>
      </rPr>
      <t>户脱贫户发展特色种养业</t>
    </r>
  </si>
  <si>
    <r>
      <rPr>
        <sz val="11"/>
        <rFont val="方正仿宋_GBK"/>
        <charset val="134"/>
      </rPr>
      <t>扶持</t>
    </r>
    <r>
      <rPr>
        <sz val="11"/>
        <rFont val="Times New Roman"/>
        <charset val="134"/>
      </rPr>
      <t>101</t>
    </r>
    <r>
      <rPr>
        <sz val="11"/>
        <rFont val="方正仿宋_GBK"/>
        <charset val="134"/>
      </rPr>
      <t>户脱贫户发展特色种养业</t>
    </r>
  </si>
  <si>
    <r>
      <rPr>
        <sz val="11"/>
        <rFont val="方正仿宋_GBK"/>
        <charset val="134"/>
      </rPr>
      <t>种植桃树</t>
    </r>
    <r>
      <rPr>
        <sz val="11"/>
        <rFont val="Times New Roman"/>
        <charset val="134"/>
      </rPr>
      <t>146.5</t>
    </r>
    <r>
      <rPr>
        <sz val="11"/>
        <rFont val="方正仿宋_GBK"/>
        <charset val="134"/>
      </rPr>
      <t>亩、苹果树</t>
    </r>
    <r>
      <rPr>
        <sz val="11"/>
        <rFont val="Times New Roman"/>
        <charset val="134"/>
      </rPr>
      <t>4</t>
    </r>
    <r>
      <rPr>
        <sz val="11"/>
        <rFont val="方正仿宋_GBK"/>
        <charset val="134"/>
      </rPr>
      <t>亩、梨树桃树</t>
    </r>
    <r>
      <rPr>
        <sz val="11"/>
        <rFont val="Times New Roman"/>
        <charset val="134"/>
      </rPr>
      <t>15</t>
    </r>
    <r>
      <rPr>
        <sz val="11"/>
        <rFont val="方正仿宋_GBK"/>
        <charset val="134"/>
      </rPr>
      <t>亩、芦笋</t>
    </r>
    <r>
      <rPr>
        <sz val="11"/>
        <rFont val="Times New Roman"/>
        <charset val="134"/>
      </rPr>
      <t>2</t>
    </r>
    <r>
      <rPr>
        <sz val="11"/>
        <rFont val="方正仿宋_GBK"/>
        <charset val="134"/>
      </rPr>
      <t>亩、木本油料</t>
    </r>
    <r>
      <rPr>
        <sz val="11"/>
        <rFont val="Times New Roman"/>
        <charset val="134"/>
      </rPr>
      <t>2</t>
    </r>
    <r>
      <rPr>
        <sz val="11"/>
        <rFont val="方正仿宋_GBK"/>
        <charset val="134"/>
      </rPr>
      <t>亩、养猪</t>
    </r>
    <r>
      <rPr>
        <sz val="11"/>
        <rFont val="Times New Roman"/>
        <charset val="134"/>
      </rPr>
      <t>30</t>
    </r>
    <r>
      <rPr>
        <sz val="11"/>
        <rFont val="方正仿宋_GBK"/>
        <charset val="134"/>
      </rPr>
      <t>头、鸡</t>
    </r>
    <r>
      <rPr>
        <sz val="11"/>
        <rFont val="Times New Roman"/>
        <charset val="134"/>
      </rPr>
      <t>5000</t>
    </r>
    <r>
      <rPr>
        <sz val="11"/>
        <rFont val="方正仿宋_GBK"/>
        <charset val="134"/>
      </rPr>
      <t>只、羊</t>
    </r>
    <r>
      <rPr>
        <sz val="11"/>
        <rFont val="Times New Roman"/>
        <charset val="134"/>
      </rPr>
      <t>240</t>
    </r>
    <r>
      <rPr>
        <sz val="11"/>
        <rFont val="方正仿宋_GBK"/>
        <charset val="134"/>
      </rPr>
      <t>只、观赏鱼</t>
    </r>
    <r>
      <rPr>
        <sz val="11"/>
        <rFont val="Times New Roman"/>
        <charset val="134"/>
      </rPr>
      <t>100</t>
    </r>
    <r>
      <rPr>
        <sz val="11"/>
        <rFont val="方正仿宋_GBK"/>
        <charset val="134"/>
      </rPr>
      <t>平方</t>
    </r>
  </si>
  <si>
    <t>刘套镇刘套村自种自养项目</t>
  </si>
  <si>
    <t>刘套村</t>
  </si>
  <si>
    <r>
      <rPr>
        <sz val="11"/>
        <rFont val="方正仿宋_GBK"/>
        <charset val="134"/>
      </rPr>
      <t>扶持</t>
    </r>
    <r>
      <rPr>
        <sz val="11"/>
        <rFont val="Times New Roman"/>
        <charset val="134"/>
      </rPr>
      <t>27</t>
    </r>
    <r>
      <rPr>
        <sz val="11"/>
        <rFont val="方正仿宋_GBK"/>
        <charset val="134"/>
      </rPr>
      <t>户脱贫户发展特色种养业</t>
    </r>
  </si>
  <si>
    <r>
      <rPr>
        <sz val="11"/>
        <rFont val="方正仿宋_GBK"/>
        <charset val="134"/>
      </rPr>
      <t>瓜果蔬菜种植面积</t>
    </r>
    <r>
      <rPr>
        <sz val="11"/>
        <rFont val="Times New Roman"/>
        <charset val="134"/>
      </rPr>
      <t>50.5</t>
    </r>
    <r>
      <rPr>
        <sz val="11"/>
        <rFont val="方正仿宋_GBK"/>
        <charset val="134"/>
      </rPr>
      <t>亩，猪养殖数量</t>
    </r>
    <r>
      <rPr>
        <sz val="11"/>
        <rFont val="Times New Roman"/>
        <charset val="134"/>
      </rPr>
      <t>41</t>
    </r>
    <r>
      <rPr>
        <sz val="11"/>
        <rFont val="方正仿宋_GBK"/>
        <charset val="134"/>
      </rPr>
      <t>头，羊养殖数量</t>
    </r>
    <r>
      <rPr>
        <sz val="11"/>
        <rFont val="Times New Roman"/>
        <charset val="134"/>
      </rPr>
      <t>128</t>
    </r>
    <r>
      <rPr>
        <sz val="11"/>
        <rFont val="方正仿宋_GBK"/>
        <charset val="134"/>
      </rPr>
      <t>只，</t>
    </r>
  </si>
  <si>
    <t>刘套镇芈集村自种自养项目</t>
  </si>
  <si>
    <t>芈集村</t>
  </si>
  <si>
    <r>
      <rPr>
        <sz val="11"/>
        <rFont val="方正仿宋_GBK"/>
        <charset val="134"/>
      </rPr>
      <t>瓜果种植面积</t>
    </r>
    <r>
      <rPr>
        <sz val="11"/>
        <rFont val="Times New Roman"/>
        <charset val="134"/>
      </rPr>
      <t>150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76</t>
    </r>
    <r>
      <rPr>
        <sz val="11"/>
        <rFont val="方正仿宋_GBK"/>
        <charset val="134"/>
      </rPr>
      <t>只，</t>
    </r>
  </si>
  <si>
    <t>刘套镇三大家村自种自养项目</t>
  </si>
  <si>
    <t>三大家村</t>
  </si>
  <si>
    <r>
      <rPr>
        <sz val="11"/>
        <rFont val="方正仿宋_GBK"/>
        <charset val="134"/>
      </rPr>
      <t>瓜果种植面积</t>
    </r>
    <r>
      <rPr>
        <sz val="11"/>
        <rFont val="Times New Roman"/>
        <charset val="134"/>
      </rPr>
      <t>5</t>
    </r>
    <r>
      <rPr>
        <sz val="11"/>
        <rFont val="方正仿宋_GBK"/>
        <charset val="134"/>
      </rPr>
      <t>亩，猪养殖数量</t>
    </r>
    <r>
      <rPr>
        <sz val="11"/>
        <rFont val="Times New Roman"/>
        <charset val="134"/>
      </rPr>
      <t>6</t>
    </r>
    <r>
      <rPr>
        <sz val="11"/>
        <rFont val="方正仿宋_GBK"/>
        <charset val="134"/>
      </rPr>
      <t>头，羊养殖数量</t>
    </r>
    <r>
      <rPr>
        <sz val="11"/>
        <rFont val="Times New Roman"/>
        <charset val="134"/>
      </rPr>
      <t>40</t>
    </r>
    <r>
      <rPr>
        <sz val="11"/>
        <rFont val="方正仿宋_GBK"/>
        <charset val="134"/>
      </rPr>
      <t>只，</t>
    </r>
  </si>
  <si>
    <t>刘套镇徐安村自种自养项目</t>
  </si>
  <si>
    <t>徐安村</t>
  </si>
  <si>
    <r>
      <rPr>
        <sz val="11"/>
        <rFont val="方正仿宋_GBK"/>
        <charset val="134"/>
      </rPr>
      <t>扶持</t>
    </r>
    <r>
      <rPr>
        <sz val="11"/>
        <rFont val="Times New Roman"/>
        <charset val="134"/>
      </rPr>
      <t>37</t>
    </r>
    <r>
      <rPr>
        <sz val="11"/>
        <rFont val="方正仿宋_GBK"/>
        <charset val="134"/>
      </rPr>
      <t>户脱贫户发展特色种养业</t>
    </r>
  </si>
  <si>
    <r>
      <rPr>
        <sz val="11"/>
        <rFont val="方正仿宋_GBK"/>
        <charset val="134"/>
      </rPr>
      <t>瓜果种植面积</t>
    </r>
    <r>
      <rPr>
        <sz val="11"/>
        <rFont val="Times New Roman"/>
        <charset val="134"/>
      </rPr>
      <t>25</t>
    </r>
    <r>
      <rPr>
        <sz val="11"/>
        <rFont val="方正仿宋_GBK"/>
        <charset val="134"/>
      </rPr>
      <t>亩，猪养殖数量</t>
    </r>
    <r>
      <rPr>
        <sz val="11"/>
        <rFont val="Times New Roman"/>
        <charset val="134"/>
      </rPr>
      <t>135</t>
    </r>
    <r>
      <rPr>
        <sz val="11"/>
        <rFont val="方正仿宋_GBK"/>
        <charset val="134"/>
      </rPr>
      <t>头，羊养殖数量</t>
    </r>
    <r>
      <rPr>
        <sz val="11"/>
        <rFont val="Times New Roman"/>
        <charset val="134"/>
      </rPr>
      <t>158</t>
    </r>
    <r>
      <rPr>
        <sz val="11"/>
        <rFont val="方正仿宋_GBK"/>
        <charset val="134"/>
      </rPr>
      <t>只，</t>
    </r>
  </si>
  <si>
    <t>刘套镇张庄村自种自养项目</t>
  </si>
  <si>
    <t>张庄村</t>
  </si>
  <si>
    <r>
      <rPr>
        <sz val="11"/>
        <rFont val="方正仿宋_GBK"/>
        <charset val="134"/>
      </rPr>
      <t>扶</t>
    </r>
    <r>
      <rPr>
        <sz val="11"/>
        <rFont val="Times New Roman"/>
        <charset val="134"/>
      </rPr>
      <t>23</t>
    </r>
    <r>
      <rPr>
        <sz val="11"/>
        <rFont val="方正仿宋_GBK"/>
        <charset val="134"/>
      </rPr>
      <t>户脱贫户发展特色种养业</t>
    </r>
  </si>
  <si>
    <r>
      <rPr>
        <sz val="11"/>
        <rFont val="方正仿宋_GBK"/>
        <charset val="134"/>
      </rPr>
      <t>种植桃树</t>
    </r>
    <r>
      <rPr>
        <sz val="11"/>
        <rFont val="Times New Roman"/>
        <charset val="134"/>
      </rPr>
      <t>4.4</t>
    </r>
    <r>
      <rPr>
        <sz val="11"/>
        <rFont val="方正仿宋_GBK"/>
        <charset val="134"/>
      </rPr>
      <t>亩、药材</t>
    </r>
    <r>
      <rPr>
        <sz val="11"/>
        <rFont val="Times New Roman"/>
        <charset val="134"/>
      </rPr>
      <t>8</t>
    </r>
    <r>
      <rPr>
        <sz val="11"/>
        <rFont val="方正仿宋_GBK"/>
        <charset val="134"/>
      </rPr>
      <t>亩、养猪</t>
    </r>
    <r>
      <rPr>
        <sz val="11"/>
        <rFont val="Times New Roman"/>
        <charset val="134"/>
      </rPr>
      <t>29</t>
    </r>
    <r>
      <rPr>
        <sz val="11"/>
        <rFont val="方正仿宋_GBK"/>
        <charset val="134"/>
      </rPr>
      <t>头、羊</t>
    </r>
    <r>
      <rPr>
        <sz val="11"/>
        <rFont val="Times New Roman"/>
        <charset val="134"/>
      </rPr>
      <t>145</t>
    </r>
    <r>
      <rPr>
        <sz val="11"/>
        <rFont val="方正仿宋_GBK"/>
        <charset val="134"/>
      </rPr>
      <t>只</t>
    </r>
  </si>
  <si>
    <t>刘套镇赵庄村自种自养项目</t>
  </si>
  <si>
    <t>赵庄村</t>
  </si>
  <si>
    <r>
      <rPr>
        <sz val="11"/>
        <rFont val="方正仿宋_GBK"/>
        <charset val="134"/>
      </rPr>
      <t>种植桃树</t>
    </r>
    <r>
      <rPr>
        <sz val="11"/>
        <rFont val="Times New Roman"/>
        <charset val="134"/>
      </rPr>
      <t>5</t>
    </r>
    <r>
      <rPr>
        <sz val="11"/>
        <rFont val="方正仿宋_GBK"/>
        <charset val="134"/>
      </rPr>
      <t>亩、梨树</t>
    </r>
    <r>
      <rPr>
        <sz val="11"/>
        <rFont val="Times New Roman"/>
        <charset val="134"/>
      </rPr>
      <t>4.1</t>
    </r>
    <r>
      <rPr>
        <sz val="11"/>
        <rFont val="方正仿宋_GBK"/>
        <charset val="134"/>
      </rPr>
      <t>亩、苹果树</t>
    </r>
    <r>
      <rPr>
        <sz val="11"/>
        <rFont val="Times New Roman"/>
        <charset val="134"/>
      </rPr>
      <t>1.2</t>
    </r>
    <r>
      <rPr>
        <sz val="11"/>
        <rFont val="方正仿宋_GBK"/>
        <charset val="134"/>
      </rPr>
      <t>亩、葡萄树</t>
    </r>
    <r>
      <rPr>
        <sz val="11"/>
        <rFont val="Times New Roman"/>
        <charset val="134"/>
      </rPr>
      <t>1.5</t>
    </r>
    <r>
      <rPr>
        <sz val="11"/>
        <rFont val="方正仿宋_GBK"/>
        <charset val="134"/>
      </rPr>
      <t>亩，猪养殖数量</t>
    </r>
    <r>
      <rPr>
        <sz val="11"/>
        <rFont val="Times New Roman"/>
        <charset val="134"/>
      </rPr>
      <t>71</t>
    </r>
    <r>
      <rPr>
        <sz val="11"/>
        <rFont val="方正仿宋_GBK"/>
        <charset val="134"/>
      </rPr>
      <t>头，羊养殖数量</t>
    </r>
    <r>
      <rPr>
        <sz val="11"/>
        <rFont val="Times New Roman"/>
        <charset val="134"/>
      </rPr>
      <t>108</t>
    </r>
    <r>
      <rPr>
        <sz val="11"/>
        <rFont val="方正仿宋_GBK"/>
        <charset val="134"/>
      </rPr>
      <t>只</t>
    </r>
  </si>
  <si>
    <t>龙城镇帽山村自种自养项目</t>
  </si>
  <si>
    <r>
      <rPr>
        <sz val="11"/>
        <rFont val="方正仿宋_GBK"/>
        <charset val="134"/>
      </rPr>
      <t>龙城镇</t>
    </r>
    <r>
      <rPr>
        <sz val="11"/>
        <rFont val="Times New Roman"/>
        <charset val="134"/>
      </rPr>
      <t xml:space="preserve">
</t>
    </r>
    <r>
      <rPr>
        <sz val="11"/>
        <rFont val="方正仿宋_GBK"/>
        <charset val="134"/>
      </rPr>
      <t>张跃</t>
    </r>
  </si>
  <si>
    <t>帽山村</t>
  </si>
  <si>
    <r>
      <rPr>
        <sz val="11"/>
        <rFont val="方正仿宋_GBK"/>
        <charset val="134"/>
      </rPr>
      <t>扶持</t>
    </r>
    <r>
      <rPr>
        <sz val="11"/>
        <rFont val="Times New Roman"/>
        <charset val="134"/>
      </rPr>
      <t>22</t>
    </r>
    <r>
      <rPr>
        <sz val="11"/>
        <rFont val="方正仿宋_GBK"/>
        <charset val="134"/>
      </rPr>
      <t>户发展特色种养业</t>
    </r>
  </si>
  <si>
    <r>
      <rPr>
        <sz val="11"/>
        <rFont val="方正仿宋_GBK"/>
        <charset val="134"/>
      </rPr>
      <t>养羊</t>
    </r>
    <r>
      <rPr>
        <sz val="11"/>
        <rFont val="Times New Roman"/>
        <charset val="134"/>
      </rPr>
      <t>45</t>
    </r>
    <r>
      <rPr>
        <sz val="11"/>
        <rFont val="方正仿宋_GBK"/>
        <charset val="134"/>
      </rPr>
      <t>只、种植桃树</t>
    </r>
    <r>
      <rPr>
        <sz val="11"/>
        <rFont val="Times New Roman"/>
        <charset val="134"/>
      </rPr>
      <t>5</t>
    </r>
    <r>
      <rPr>
        <sz val="11"/>
        <rFont val="方正仿宋_GBK"/>
        <charset val="134"/>
      </rPr>
      <t>亩、种植大棚菜</t>
    </r>
    <r>
      <rPr>
        <sz val="11"/>
        <rFont val="Times New Roman"/>
        <charset val="134"/>
      </rPr>
      <t>2.5</t>
    </r>
    <r>
      <rPr>
        <sz val="11"/>
        <rFont val="方正仿宋_GBK"/>
        <charset val="134"/>
      </rPr>
      <t>亩，种植杏园</t>
    </r>
    <r>
      <rPr>
        <sz val="11"/>
        <rFont val="Times New Roman"/>
        <charset val="134"/>
      </rPr>
      <t>17</t>
    </r>
    <r>
      <rPr>
        <sz val="11"/>
        <rFont val="方正仿宋_GBK"/>
        <charset val="134"/>
      </rPr>
      <t>亩，种植石榴</t>
    </r>
    <r>
      <rPr>
        <sz val="11"/>
        <rFont val="Times New Roman"/>
        <charset val="134"/>
      </rPr>
      <t>3</t>
    </r>
    <r>
      <rPr>
        <sz val="11"/>
        <rFont val="方正仿宋_GBK"/>
        <charset val="134"/>
      </rPr>
      <t>亩，葛花</t>
    </r>
    <r>
      <rPr>
        <sz val="11"/>
        <rFont val="Times New Roman"/>
        <charset val="134"/>
      </rPr>
      <t>8</t>
    </r>
    <r>
      <rPr>
        <sz val="11"/>
        <rFont val="方正仿宋_GBK"/>
        <charset val="134"/>
      </rPr>
      <t>亩。</t>
    </r>
  </si>
  <si>
    <t>以产业补助的形式对脱贫户进行补助，鼓励发展特色产业，激发特色种养脱贫户内生动力，增加特色产业户收入</t>
  </si>
  <si>
    <t>龙城镇毛郢孜社区自种自养项目</t>
  </si>
  <si>
    <t>毛郢孜社区</t>
  </si>
  <si>
    <r>
      <rPr>
        <sz val="11"/>
        <rFont val="方正仿宋_GBK"/>
        <charset val="134"/>
      </rPr>
      <t>扶持</t>
    </r>
    <r>
      <rPr>
        <sz val="11"/>
        <rFont val="Times New Roman"/>
        <charset val="134"/>
      </rPr>
      <t>6</t>
    </r>
    <r>
      <rPr>
        <sz val="11"/>
        <rFont val="方正仿宋_GBK"/>
        <charset val="134"/>
      </rPr>
      <t>户发展特色种养业</t>
    </r>
  </si>
  <si>
    <r>
      <rPr>
        <sz val="11"/>
        <rFont val="方正仿宋_GBK"/>
        <charset val="134"/>
      </rPr>
      <t>种果树</t>
    </r>
    <r>
      <rPr>
        <sz val="11"/>
        <rFont val="Times New Roman"/>
        <charset val="134"/>
      </rPr>
      <t>0.8</t>
    </r>
    <r>
      <rPr>
        <sz val="11"/>
        <rFont val="方正仿宋_GBK"/>
        <charset val="134"/>
      </rPr>
      <t>亩，大棚蔬菜</t>
    </r>
    <r>
      <rPr>
        <sz val="11"/>
        <rFont val="Times New Roman"/>
        <charset val="134"/>
      </rPr>
      <t>1.5</t>
    </r>
    <r>
      <rPr>
        <sz val="11"/>
        <rFont val="方正仿宋_GBK"/>
        <charset val="134"/>
      </rPr>
      <t>亩、养羊</t>
    </r>
    <r>
      <rPr>
        <sz val="11"/>
        <rFont val="Times New Roman"/>
        <charset val="134"/>
      </rPr>
      <t>36</t>
    </r>
    <r>
      <rPr>
        <sz val="11"/>
        <rFont val="方正仿宋_GBK"/>
        <charset val="134"/>
      </rPr>
      <t>只</t>
    </r>
  </si>
  <si>
    <t>龙城镇人民村自种自养项目</t>
  </si>
  <si>
    <t>人民村</t>
  </si>
  <si>
    <r>
      <rPr>
        <sz val="11"/>
        <rFont val="方正仿宋_GBK"/>
        <charset val="134"/>
      </rPr>
      <t>扶持</t>
    </r>
    <r>
      <rPr>
        <sz val="11"/>
        <rFont val="Times New Roman"/>
        <charset val="134"/>
      </rPr>
      <t>13</t>
    </r>
    <r>
      <rPr>
        <sz val="11"/>
        <rFont val="方正仿宋_GBK"/>
        <charset val="134"/>
      </rPr>
      <t>户脱贫户发展特色种养业</t>
    </r>
  </si>
  <si>
    <r>
      <rPr>
        <sz val="11"/>
        <rFont val="方正仿宋_GBK"/>
        <charset val="134"/>
      </rPr>
      <t>养羊</t>
    </r>
    <r>
      <rPr>
        <sz val="11"/>
        <rFont val="Times New Roman"/>
        <charset val="134"/>
      </rPr>
      <t>104</t>
    </r>
    <r>
      <rPr>
        <sz val="11"/>
        <rFont val="方正仿宋_GBK"/>
        <charset val="134"/>
      </rPr>
      <t>只、养鸡</t>
    </r>
    <r>
      <rPr>
        <sz val="11"/>
        <rFont val="Times New Roman"/>
        <charset val="134"/>
      </rPr>
      <t>300</t>
    </r>
    <r>
      <rPr>
        <sz val="11"/>
        <rFont val="方正仿宋_GBK"/>
        <charset val="134"/>
      </rPr>
      <t>只</t>
    </r>
  </si>
  <si>
    <r>
      <rPr>
        <sz val="11"/>
        <rFont val="方正仿宋_GBK"/>
        <charset val="134"/>
      </rPr>
      <t>养殖成活率</t>
    </r>
    <r>
      <rPr>
        <sz val="11"/>
        <rFont val="Times New Roman"/>
        <charset val="134"/>
      </rPr>
      <t>80%</t>
    </r>
    <r>
      <rPr>
        <sz val="11"/>
        <rFont val="方正仿宋_GBK"/>
        <charset val="134"/>
      </rPr>
      <t>。</t>
    </r>
  </si>
  <si>
    <t>以产业补助的形式对脱贫户进行补助，鼓励发展特色产业，激发脱贫人口内生动力，增加脱困户收入</t>
  </si>
  <si>
    <t>龙城镇马楼村自种自养项目</t>
  </si>
  <si>
    <t>马楼村</t>
  </si>
  <si>
    <r>
      <rPr>
        <sz val="11"/>
        <rFont val="方正仿宋_GBK"/>
        <charset val="134"/>
      </rPr>
      <t>扶持</t>
    </r>
    <r>
      <rPr>
        <sz val="11"/>
        <rFont val="Times New Roman"/>
        <charset val="134"/>
      </rPr>
      <t>5</t>
    </r>
    <r>
      <rPr>
        <sz val="11"/>
        <rFont val="方正仿宋_GBK"/>
        <charset val="134"/>
      </rPr>
      <t>户发展特色种养业</t>
    </r>
  </si>
  <si>
    <r>
      <rPr>
        <sz val="11"/>
        <rFont val="方正仿宋_GBK"/>
        <charset val="134"/>
      </rPr>
      <t>养猪</t>
    </r>
    <r>
      <rPr>
        <sz val="11"/>
        <rFont val="Times New Roman"/>
        <charset val="134"/>
      </rPr>
      <t>8</t>
    </r>
    <r>
      <rPr>
        <sz val="11"/>
        <rFont val="方正仿宋_GBK"/>
        <charset val="134"/>
      </rPr>
      <t>头、种植桃树</t>
    </r>
    <r>
      <rPr>
        <sz val="11"/>
        <rFont val="Times New Roman"/>
        <charset val="134"/>
      </rPr>
      <t>6.6</t>
    </r>
    <r>
      <rPr>
        <sz val="11"/>
        <rFont val="方正仿宋_GBK"/>
        <charset val="134"/>
      </rPr>
      <t>亩、种植大棚菜</t>
    </r>
    <r>
      <rPr>
        <sz val="11"/>
        <rFont val="Times New Roman"/>
        <charset val="134"/>
      </rPr>
      <t>5</t>
    </r>
    <r>
      <rPr>
        <sz val="11"/>
        <rFont val="方正仿宋_GBK"/>
        <charset val="134"/>
      </rPr>
      <t>亩</t>
    </r>
  </si>
  <si>
    <t>龙城镇房庄社区自种自养项目</t>
  </si>
  <si>
    <r>
      <rPr>
        <sz val="11"/>
        <rFont val="方正仿宋_GBK"/>
        <charset val="134"/>
      </rPr>
      <t>扶持</t>
    </r>
    <r>
      <rPr>
        <sz val="11"/>
        <rFont val="Times New Roman"/>
        <charset val="134"/>
      </rPr>
      <t>8</t>
    </r>
    <r>
      <rPr>
        <sz val="11"/>
        <rFont val="方正仿宋_GBK"/>
        <charset val="134"/>
      </rPr>
      <t>户发展特色种养业</t>
    </r>
  </si>
  <si>
    <r>
      <rPr>
        <sz val="11"/>
        <rFont val="方正仿宋_GBK"/>
        <charset val="134"/>
      </rPr>
      <t>养羊</t>
    </r>
    <r>
      <rPr>
        <sz val="11"/>
        <rFont val="Times New Roman"/>
        <charset val="134"/>
      </rPr>
      <t>5</t>
    </r>
    <r>
      <rPr>
        <sz val="11"/>
        <rFont val="方正仿宋_GBK"/>
        <charset val="134"/>
      </rPr>
      <t>头、养猪</t>
    </r>
    <r>
      <rPr>
        <sz val="11"/>
        <rFont val="Times New Roman"/>
        <charset val="134"/>
      </rPr>
      <t>8</t>
    </r>
    <r>
      <rPr>
        <sz val="11"/>
        <rFont val="方正仿宋_GBK"/>
        <charset val="134"/>
      </rPr>
      <t>头、种植桃树</t>
    </r>
    <r>
      <rPr>
        <sz val="11"/>
        <rFont val="Times New Roman"/>
        <charset val="134"/>
      </rPr>
      <t>3</t>
    </r>
    <r>
      <rPr>
        <sz val="11"/>
        <rFont val="方正仿宋_GBK"/>
        <charset val="134"/>
      </rPr>
      <t>亩</t>
    </r>
  </si>
  <si>
    <t>龙城镇王大庄村自种自养项目</t>
  </si>
  <si>
    <r>
      <rPr>
        <sz val="11"/>
        <rFont val="方正仿宋_GBK"/>
        <charset val="134"/>
      </rPr>
      <t>扶持</t>
    </r>
    <r>
      <rPr>
        <sz val="11"/>
        <rFont val="Times New Roman"/>
        <charset val="134"/>
      </rPr>
      <t>28</t>
    </r>
    <r>
      <rPr>
        <sz val="11"/>
        <rFont val="方正仿宋_GBK"/>
        <charset val="134"/>
      </rPr>
      <t>户脱贫户户发展特色种养业</t>
    </r>
  </si>
  <si>
    <r>
      <rPr>
        <sz val="11"/>
        <rFont val="方正仿宋_GBK"/>
        <charset val="134"/>
      </rPr>
      <t>羊养殖数量</t>
    </r>
    <r>
      <rPr>
        <sz val="11"/>
        <rFont val="Times New Roman"/>
        <charset val="134"/>
      </rPr>
      <t>150</t>
    </r>
    <r>
      <rPr>
        <sz val="11"/>
        <rFont val="方正仿宋_GBK"/>
        <charset val="134"/>
      </rPr>
      <t>只，露地蔬菜</t>
    </r>
    <r>
      <rPr>
        <sz val="11"/>
        <rFont val="Times New Roman"/>
        <charset val="134"/>
      </rPr>
      <t>30</t>
    </r>
    <r>
      <rPr>
        <sz val="11"/>
        <rFont val="方正仿宋_GBK"/>
        <charset val="134"/>
      </rPr>
      <t>亩。</t>
    </r>
  </si>
  <si>
    <t>李台社区自种自养项目</t>
  </si>
  <si>
    <t>李台社区</t>
  </si>
  <si>
    <r>
      <rPr>
        <sz val="11"/>
        <rFont val="方正仿宋_GBK"/>
        <charset val="134"/>
      </rPr>
      <t>扶持</t>
    </r>
    <r>
      <rPr>
        <sz val="11"/>
        <rFont val="Times New Roman"/>
        <charset val="134"/>
      </rPr>
      <t>1</t>
    </r>
    <r>
      <rPr>
        <sz val="11"/>
        <rFont val="方正仿宋_GBK"/>
        <charset val="134"/>
      </rPr>
      <t>户发展特色种养业</t>
    </r>
  </si>
  <si>
    <r>
      <rPr>
        <sz val="11"/>
        <rFont val="方正仿宋_GBK"/>
        <charset val="134"/>
      </rPr>
      <t>养殖山羊</t>
    </r>
    <r>
      <rPr>
        <sz val="11"/>
        <rFont val="Times New Roman"/>
        <charset val="134"/>
      </rPr>
      <t>40</t>
    </r>
    <r>
      <rPr>
        <sz val="11"/>
        <rFont val="方正仿宋_GBK"/>
        <charset val="134"/>
      </rPr>
      <t>只</t>
    </r>
  </si>
  <si>
    <t>龙城镇岱湖社区自种自养项目</t>
  </si>
  <si>
    <t>岱湖社区</t>
  </si>
  <si>
    <r>
      <rPr>
        <sz val="11"/>
        <rFont val="方正仿宋_GBK"/>
        <charset val="134"/>
      </rPr>
      <t>扶持</t>
    </r>
    <r>
      <rPr>
        <sz val="11"/>
        <rFont val="Times New Roman"/>
        <charset val="134"/>
      </rPr>
      <t>5</t>
    </r>
    <r>
      <rPr>
        <sz val="11"/>
        <rFont val="方正仿宋_GBK"/>
        <charset val="134"/>
      </rPr>
      <t>户脱贫户发展特色种养业</t>
    </r>
  </si>
  <si>
    <r>
      <rPr>
        <sz val="11"/>
        <rFont val="方正仿宋_GBK"/>
        <charset val="134"/>
      </rPr>
      <t>养羊</t>
    </r>
    <r>
      <rPr>
        <sz val="11"/>
        <rFont val="Times New Roman"/>
        <charset val="134"/>
      </rPr>
      <t>39</t>
    </r>
    <r>
      <rPr>
        <sz val="11"/>
        <rFont val="方正仿宋_GBK"/>
        <charset val="134"/>
      </rPr>
      <t>只、养鸡</t>
    </r>
    <r>
      <rPr>
        <sz val="11"/>
        <rFont val="Times New Roman"/>
        <charset val="134"/>
      </rPr>
      <t>300</t>
    </r>
    <r>
      <rPr>
        <sz val="11"/>
        <rFont val="方正仿宋_GBK"/>
        <charset val="134"/>
      </rPr>
      <t>只</t>
    </r>
  </si>
  <si>
    <t>马井镇黄楼村自种自养项目</t>
  </si>
  <si>
    <r>
      <rPr>
        <sz val="11"/>
        <rFont val="方正仿宋_GBK"/>
        <charset val="134"/>
      </rPr>
      <t>马井镇</t>
    </r>
    <r>
      <rPr>
        <sz val="11"/>
        <rFont val="Times New Roman"/>
        <charset val="134"/>
      </rPr>
      <t xml:space="preserve">
</t>
    </r>
    <r>
      <rPr>
        <sz val="11"/>
        <rFont val="方正仿宋_GBK"/>
        <charset val="134"/>
      </rPr>
      <t>王伟强</t>
    </r>
  </si>
  <si>
    <t>黄楼村</t>
  </si>
  <si>
    <r>
      <rPr>
        <sz val="11"/>
        <rFont val="方正仿宋_GBK"/>
        <charset val="134"/>
      </rPr>
      <t>扶持</t>
    </r>
    <r>
      <rPr>
        <sz val="11"/>
        <rFont val="Times New Roman"/>
        <charset val="134"/>
      </rPr>
      <t>36</t>
    </r>
    <r>
      <rPr>
        <sz val="11"/>
        <rFont val="方正仿宋_GBK"/>
        <charset val="134"/>
      </rPr>
      <t>户脱贫户发展特色种养业</t>
    </r>
  </si>
  <si>
    <r>
      <rPr>
        <sz val="11"/>
        <rFont val="方正仿宋_GBK"/>
        <charset val="134"/>
      </rPr>
      <t>瓜果蔬菜面积</t>
    </r>
    <r>
      <rPr>
        <sz val="11"/>
        <rFont val="Times New Roman"/>
        <charset val="134"/>
      </rPr>
      <t>22</t>
    </r>
    <r>
      <rPr>
        <sz val="11"/>
        <rFont val="方正仿宋_GBK"/>
        <charset val="134"/>
      </rPr>
      <t>亩，猪养殖数量</t>
    </r>
    <r>
      <rPr>
        <sz val="11"/>
        <rFont val="Times New Roman"/>
        <charset val="134"/>
      </rPr>
      <t>30</t>
    </r>
    <r>
      <rPr>
        <sz val="11"/>
        <rFont val="方正仿宋_GBK"/>
        <charset val="134"/>
      </rPr>
      <t>头</t>
    </r>
    <r>
      <rPr>
        <sz val="11"/>
        <rFont val="Times New Roman"/>
        <charset val="134"/>
      </rPr>
      <t>.</t>
    </r>
    <r>
      <rPr>
        <sz val="11"/>
        <rFont val="方正仿宋_GBK"/>
        <charset val="134"/>
      </rPr>
      <t>牛、羊养殖数量</t>
    </r>
    <r>
      <rPr>
        <sz val="11"/>
        <rFont val="Times New Roman"/>
        <charset val="134"/>
      </rPr>
      <t>158</t>
    </r>
    <r>
      <rPr>
        <sz val="11"/>
        <rFont val="方正仿宋_GBK"/>
        <charset val="134"/>
      </rPr>
      <t>头、精养鱼塘</t>
    </r>
    <r>
      <rPr>
        <sz val="11"/>
        <rFont val="Times New Roman"/>
        <charset val="134"/>
      </rPr>
      <t>10</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</si>
  <si>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90%</t>
    </r>
    <r>
      <rPr>
        <sz val="11"/>
        <rFont val="方正仿宋_GBK"/>
        <charset val="134"/>
      </rPr>
      <t>。</t>
    </r>
  </si>
  <si>
    <t>马井镇长征村自种自养项目</t>
  </si>
  <si>
    <t>长征村</t>
  </si>
  <si>
    <r>
      <rPr>
        <sz val="11"/>
        <rFont val="方正仿宋_GBK"/>
        <charset val="134"/>
      </rPr>
      <t>扶持</t>
    </r>
    <r>
      <rPr>
        <sz val="11"/>
        <rFont val="Times New Roman"/>
        <charset val="134"/>
      </rPr>
      <t>35</t>
    </r>
    <r>
      <rPr>
        <sz val="11"/>
        <rFont val="方正仿宋_GBK"/>
        <charset val="134"/>
      </rPr>
      <t>户脱贫户发展特色种养业</t>
    </r>
  </si>
  <si>
    <r>
      <rPr>
        <sz val="11"/>
        <rFont val="方正仿宋_GBK"/>
        <charset val="134"/>
      </rPr>
      <t>瓜果蔬菜面积</t>
    </r>
    <r>
      <rPr>
        <sz val="11"/>
        <rFont val="Times New Roman"/>
        <charset val="134"/>
      </rPr>
      <t>46</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60</t>
    </r>
    <r>
      <rPr>
        <sz val="11"/>
        <rFont val="方正仿宋_GBK"/>
        <charset val="134"/>
      </rPr>
      <t>头</t>
    </r>
  </si>
  <si>
    <t>马井镇道口村自种自养项目</t>
  </si>
  <si>
    <t>道口村</t>
  </si>
  <si>
    <r>
      <rPr>
        <sz val="11"/>
        <rFont val="方正仿宋_GBK"/>
        <charset val="134"/>
      </rPr>
      <t>扶持</t>
    </r>
    <r>
      <rPr>
        <sz val="11"/>
        <rFont val="Times New Roman"/>
        <charset val="134"/>
      </rPr>
      <t>40</t>
    </r>
    <r>
      <rPr>
        <sz val="11"/>
        <rFont val="方正仿宋_GBK"/>
        <charset val="134"/>
      </rPr>
      <t>户脱贫户发展特色种养业</t>
    </r>
  </si>
  <si>
    <r>
      <rPr>
        <sz val="11"/>
        <rFont val="方正仿宋_GBK"/>
        <charset val="134"/>
      </rPr>
      <t>瓜果蔬菜面积</t>
    </r>
    <r>
      <rPr>
        <sz val="11"/>
        <rFont val="Times New Roman"/>
        <charset val="134"/>
      </rPr>
      <t>76</t>
    </r>
    <r>
      <rPr>
        <sz val="11"/>
        <rFont val="方正仿宋_GBK"/>
        <charset val="134"/>
      </rPr>
      <t>亩，猪养殖数量</t>
    </r>
    <r>
      <rPr>
        <sz val="11"/>
        <rFont val="Times New Roman"/>
        <charset val="134"/>
      </rPr>
      <t>3</t>
    </r>
    <r>
      <rPr>
        <sz val="11"/>
        <rFont val="方正仿宋_GBK"/>
        <charset val="134"/>
      </rPr>
      <t>头</t>
    </r>
    <r>
      <rPr>
        <sz val="11"/>
        <rFont val="Times New Roman"/>
        <charset val="134"/>
      </rPr>
      <t>.</t>
    </r>
    <r>
      <rPr>
        <sz val="11"/>
        <rFont val="方正仿宋_GBK"/>
        <charset val="134"/>
      </rPr>
      <t>羊养殖数量</t>
    </r>
    <r>
      <rPr>
        <sz val="11"/>
        <rFont val="Times New Roman"/>
        <charset val="134"/>
      </rPr>
      <t>6</t>
    </r>
    <r>
      <rPr>
        <sz val="11"/>
        <rFont val="方正仿宋_GBK"/>
        <charset val="134"/>
      </rPr>
      <t>头</t>
    </r>
  </si>
  <si>
    <t>马井镇许破楼村自种自养项目</t>
  </si>
  <si>
    <t>许破楼村</t>
  </si>
  <si>
    <r>
      <rPr>
        <sz val="11"/>
        <rFont val="方正仿宋_GBK"/>
        <charset val="134"/>
      </rPr>
      <t>扶持</t>
    </r>
    <r>
      <rPr>
        <sz val="11"/>
        <rFont val="Times New Roman"/>
        <charset val="134"/>
      </rPr>
      <t>46</t>
    </r>
    <r>
      <rPr>
        <sz val="11"/>
        <rFont val="方正仿宋_GBK"/>
        <charset val="134"/>
      </rPr>
      <t>户脱贫户发展特色种养业</t>
    </r>
  </si>
  <si>
    <r>
      <rPr>
        <sz val="11"/>
        <rFont val="方正仿宋_GBK"/>
        <charset val="134"/>
      </rPr>
      <t>带动</t>
    </r>
    <r>
      <rPr>
        <sz val="11"/>
        <rFont val="Times New Roman"/>
        <charset val="134"/>
      </rPr>
      <t>46</t>
    </r>
    <r>
      <rPr>
        <sz val="11"/>
        <rFont val="方正仿宋_GBK"/>
        <charset val="134"/>
      </rPr>
      <t>户脱贫户增加收入</t>
    </r>
  </si>
  <si>
    <r>
      <rPr>
        <sz val="11"/>
        <rFont val="方正仿宋_GBK"/>
        <charset val="134"/>
      </rPr>
      <t>瓜果蔬菜面积</t>
    </r>
    <r>
      <rPr>
        <sz val="11"/>
        <rFont val="Times New Roman"/>
        <charset val="134"/>
      </rPr>
      <t>64</t>
    </r>
    <r>
      <rPr>
        <sz val="11"/>
        <rFont val="方正仿宋_GBK"/>
        <charset val="134"/>
      </rPr>
      <t>亩，猪养殖数量</t>
    </r>
    <r>
      <rPr>
        <sz val="11"/>
        <rFont val="Times New Roman"/>
        <charset val="134"/>
      </rPr>
      <t>9</t>
    </r>
    <r>
      <rPr>
        <sz val="11"/>
        <rFont val="方正仿宋_GBK"/>
        <charset val="134"/>
      </rPr>
      <t>头</t>
    </r>
    <r>
      <rPr>
        <sz val="11"/>
        <rFont val="Times New Roman"/>
        <charset val="134"/>
      </rPr>
      <t>.</t>
    </r>
    <r>
      <rPr>
        <sz val="11"/>
        <rFont val="方正仿宋_GBK"/>
        <charset val="134"/>
      </rPr>
      <t>羊养殖数量</t>
    </r>
    <r>
      <rPr>
        <sz val="11"/>
        <rFont val="Times New Roman"/>
        <charset val="134"/>
      </rPr>
      <t>30</t>
    </r>
    <r>
      <rPr>
        <sz val="11"/>
        <rFont val="方正仿宋_GBK"/>
        <charset val="134"/>
      </rPr>
      <t>头</t>
    </r>
  </si>
  <si>
    <t>马井镇郝庄村自种自养项目</t>
  </si>
  <si>
    <t>郝庄村</t>
  </si>
  <si>
    <r>
      <rPr>
        <sz val="11"/>
        <rFont val="方正仿宋_GBK"/>
        <charset val="134"/>
      </rPr>
      <t>扶持</t>
    </r>
    <r>
      <rPr>
        <sz val="11"/>
        <rFont val="Times New Roman"/>
        <charset val="134"/>
      </rPr>
      <t>39</t>
    </r>
    <r>
      <rPr>
        <sz val="11"/>
        <rFont val="方正仿宋_GBK"/>
        <charset val="134"/>
      </rPr>
      <t>户脱贫户发展特色种养业</t>
    </r>
  </si>
  <si>
    <r>
      <rPr>
        <sz val="11"/>
        <rFont val="方正仿宋_GBK"/>
        <charset val="134"/>
      </rPr>
      <t>瓜果蔬菜面积</t>
    </r>
    <r>
      <rPr>
        <sz val="11"/>
        <rFont val="Times New Roman"/>
        <charset val="134"/>
      </rPr>
      <t>64</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18</t>
    </r>
    <r>
      <rPr>
        <sz val="11"/>
        <rFont val="方正仿宋_GBK"/>
        <charset val="134"/>
      </rPr>
      <t>头</t>
    </r>
  </si>
  <si>
    <t>马井镇麻堤口村自种自养项目</t>
  </si>
  <si>
    <t>麻堤口村</t>
  </si>
  <si>
    <r>
      <rPr>
        <sz val="11"/>
        <rFont val="方正仿宋_GBK"/>
        <charset val="134"/>
      </rPr>
      <t>扶持</t>
    </r>
    <r>
      <rPr>
        <sz val="11"/>
        <rFont val="Times New Roman"/>
        <charset val="134"/>
      </rPr>
      <t>59</t>
    </r>
    <r>
      <rPr>
        <sz val="11"/>
        <rFont val="方正仿宋_GBK"/>
        <charset val="134"/>
      </rPr>
      <t>户脱贫户发展特色种养业</t>
    </r>
  </si>
  <si>
    <r>
      <rPr>
        <sz val="11"/>
        <rFont val="方正仿宋_GBK"/>
        <charset val="134"/>
      </rPr>
      <t>瓜果蔬菜面积</t>
    </r>
    <r>
      <rPr>
        <sz val="11"/>
        <rFont val="Times New Roman"/>
        <charset val="134"/>
      </rPr>
      <t>46</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</si>
  <si>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t>马井镇马井村自种自养项目</t>
  </si>
  <si>
    <r>
      <rPr>
        <sz val="11"/>
        <rFont val="方正仿宋_GBK"/>
        <charset val="134"/>
      </rPr>
      <t>瓜果蔬菜面积</t>
    </r>
    <r>
      <rPr>
        <sz val="11"/>
        <rFont val="Times New Roman"/>
        <charset val="134"/>
      </rPr>
      <t>25.8</t>
    </r>
    <r>
      <rPr>
        <sz val="11"/>
        <rFont val="方正仿宋_GBK"/>
        <charset val="134"/>
      </rPr>
      <t>亩，猪养殖数量</t>
    </r>
    <r>
      <rPr>
        <sz val="11"/>
        <rFont val="Times New Roman"/>
        <charset val="134"/>
      </rPr>
      <t>23</t>
    </r>
    <r>
      <rPr>
        <sz val="11"/>
        <rFont val="方正仿宋_GBK"/>
        <charset val="134"/>
      </rPr>
      <t>头</t>
    </r>
    <r>
      <rPr>
        <sz val="11"/>
        <rFont val="Times New Roman"/>
        <charset val="134"/>
      </rPr>
      <t>.</t>
    </r>
    <r>
      <rPr>
        <sz val="11"/>
        <rFont val="方正仿宋_GBK"/>
        <charset val="134"/>
      </rPr>
      <t>牛、羊养殖数量</t>
    </r>
    <r>
      <rPr>
        <sz val="11"/>
        <rFont val="Times New Roman"/>
        <charset val="134"/>
      </rPr>
      <t>136</t>
    </r>
    <r>
      <rPr>
        <sz val="11"/>
        <rFont val="方正仿宋_GBK"/>
        <charset val="134"/>
      </rPr>
      <t>头。</t>
    </r>
  </si>
  <si>
    <t>马井镇权楼村自种自养项目</t>
  </si>
  <si>
    <t>权楼村</t>
  </si>
  <si>
    <r>
      <rPr>
        <sz val="11"/>
        <rFont val="方正仿宋_GBK"/>
        <charset val="134"/>
      </rPr>
      <t>瓜果蔬菜面积</t>
    </r>
    <r>
      <rPr>
        <sz val="11"/>
        <rFont val="Times New Roman"/>
        <charset val="134"/>
      </rPr>
      <t>70</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</si>
  <si>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t>马井镇曲里铺村自种自养项目</t>
  </si>
  <si>
    <t>曲里铺村</t>
  </si>
  <si>
    <r>
      <rPr>
        <sz val="11"/>
        <rFont val="方正仿宋_GBK"/>
        <charset val="134"/>
      </rPr>
      <t>瓜果蔬菜面积</t>
    </r>
    <r>
      <rPr>
        <sz val="11"/>
        <rFont val="Times New Roman"/>
        <charset val="134"/>
      </rPr>
      <t>60</t>
    </r>
    <r>
      <rPr>
        <sz val="11"/>
        <rFont val="方正仿宋_GBK"/>
        <charset val="134"/>
      </rPr>
      <t>亩，牛养殖数量</t>
    </r>
    <r>
      <rPr>
        <sz val="11"/>
        <rFont val="Times New Roman"/>
        <charset val="134"/>
      </rPr>
      <t>10</t>
    </r>
    <r>
      <rPr>
        <sz val="11"/>
        <rFont val="方正仿宋_GBK"/>
        <charset val="134"/>
      </rPr>
      <t>头</t>
    </r>
    <r>
      <rPr>
        <sz val="11"/>
        <rFont val="Times New Roman"/>
        <charset val="134"/>
      </rPr>
      <t>.</t>
    </r>
    <r>
      <rPr>
        <sz val="11"/>
        <rFont val="方正仿宋_GBK"/>
        <charset val="134"/>
      </rPr>
      <t>羊养殖数量</t>
    </r>
    <r>
      <rPr>
        <sz val="11"/>
        <rFont val="Times New Roman"/>
        <charset val="134"/>
      </rPr>
      <t>48</t>
    </r>
    <r>
      <rPr>
        <sz val="11"/>
        <rFont val="方正仿宋_GBK"/>
        <charset val="134"/>
      </rPr>
      <t>头</t>
    </r>
    <r>
      <rPr>
        <sz val="11"/>
        <rFont val="Times New Roman"/>
        <charset val="134"/>
      </rPr>
      <t>.</t>
    </r>
    <r>
      <rPr>
        <sz val="11"/>
        <rFont val="方正仿宋_GBK"/>
        <charset val="134"/>
      </rPr>
      <t>驴养殖数量</t>
    </r>
    <r>
      <rPr>
        <sz val="11"/>
        <rFont val="Times New Roman"/>
        <charset val="134"/>
      </rPr>
      <t>1</t>
    </r>
    <r>
      <rPr>
        <sz val="11"/>
        <rFont val="方正仿宋_GBK"/>
        <charset val="134"/>
      </rPr>
      <t>头</t>
    </r>
    <r>
      <rPr>
        <sz val="11"/>
        <rFont val="Times New Roman"/>
        <charset val="134"/>
      </rPr>
      <t>.</t>
    </r>
    <r>
      <rPr>
        <sz val="11"/>
        <rFont val="方正仿宋_GBK"/>
        <charset val="134"/>
      </rPr>
      <t>猪养殖</t>
    </r>
    <r>
      <rPr>
        <sz val="11"/>
        <rFont val="Times New Roman"/>
        <charset val="134"/>
      </rPr>
      <t>3</t>
    </r>
    <r>
      <rPr>
        <sz val="11"/>
        <rFont val="方正仿宋_GBK"/>
        <charset val="134"/>
      </rPr>
      <t>头</t>
    </r>
  </si>
  <si>
    <t>马井镇朱庄村自种自养项目</t>
  </si>
  <si>
    <r>
      <rPr>
        <sz val="11"/>
        <rFont val="方正仿宋_GBK"/>
        <charset val="134"/>
      </rPr>
      <t>瓜果蔬菜面积</t>
    </r>
    <r>
      <rPr>
        <sz val="11"/>
        <rFont val="Times New Roman"/>
        <charset val="134"/>
      </rPr>
      <t>50</t>
    </r>
    <r>
      <rPr>
        <sz val="11"/>
        <rFont val="方正仿宋_GBK"/>
        <charset val="134"/>
      </rPr>
      <t>亩，猪养殖数量</t>
    </r>
    <r>
      <rPr>
        <sz val="11"/>
        <rFont val="Times New Roman"/>
        <charset val="134"/>
      </rPr>
      <t>15</t>
    </r>
    <r>
      <rPr>
        <sz val="11"/>
        <rFont val="方正仿宋_GBK"/>
        <charset val="134"/>
      </rPr>
      <t>头</t>
    </r>
    <r>
      <rPr>
        <sz val="11"/>
        <rFont val="Times New Roman"/>
        <charset val="134"/>
      </rPr>
      <t>.</t>
    </r>
    <r>
      <rPr>
        <sz val="11"/>
        <rFont val="方正仿宋_GBK"/>
        <charset val="134"/>
      </rPr>
      <t>羊养殖数量</t>
    </r>
    <r>
      <rPr>
        <sz val="11"/>
        <rFont val="Times New Roman"/>
        <charset val="134"/>
      </rPr>
      <t>24</t>
    </r>
    <r>
      <rPr>
        <sz val="11"/>
        <rFont val="方正仿宋_GBK"/>
        <charset val="134"/>
      </rPr>
      <t>头</t>
    </r>
  </si>
  <si>
    <t>马井镇吴九店村自种自养项目</t>
  </si>
  <si>
    <t>吴九店村</t>
  </si>
  <si>
    <r>
      <rPr>
        <sz val="11"/>
        <rFont val="方正仿宋_GBK"/>
        <charset val="134"/>
      </rPr>
      <t>扶持</t>
    </r>
    <r>
      <rPr>
        <sz val="11"/>
        <rFont val="Times New Roman"/>
        <charset val="134"/>
      </rPr>
      <t>32</t>
    </r>
    <r>
      <rPr>
        <sz val="11"/>
        <rFont val="方正仿宋_GBK"/>
        <charset val="134"/>
      </rPr>
      <t>户脱贫户发展特色种养业</t>
    </r>
  </si>
  <si>
    <r>
      <rPr>
        <sz val="11"/>
        <rFont val="方正仿宋_GBK"/>
        <charset val="134"/>
      </rPr>
      <t>瓜果蔬菜面积</t>
    </r>
    <r>
      <rPr>
        <sz val="11"/>
        <rFont val="Times New Roman"/>
        <charset val="134"/>
      </rPr>
      <t>40</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60</t>
    </r>
    <r>
      <rPr>
        <sz val="11"/>
        <rFont val="方正仿宋_GBK"/>
        <charset val="134"/>
      </rPr>
      <t>头</t>
    </r>
  </si>
  <si>
    <t>马井镇王楼村自种自养项目</t>
  </si>
  <si>
    <t>王楼村</t>
  </si>
  <si>
    <r>
      <rPr>
        <sz val="11"/>
        <rFont val="方正仿宋_GBK"/>
        <charset val="134"/>
      </rPr>
      <t>扶持</t>
    </r>
    <r>
      <rPr>
        <sz val="11"/>
        <rFont val="Times New Roman"/>
        <charset val="134"/>
      </rPr>
      <t>52</t>
    </r>
    <r>
      <rPr>
        <sz val="11"/>
        <rFont val="方正仿宋_GBK"/>
        <charset val="134"/>
      </rPr>
      <t>户脱贫户发展特色种养业</t>
    </r>
  </si>
  <si>
    <r>
      <rPr>
        <sz val="11"/>
        <rFont val="方正仿宋_GBK"/>
        <charset val="134"/>
      </rPr>
      <t>瓜果蔬菜面积</t>
    </r>
    <r>
      <rPr>
        <sz val="11"/>
        <rFont val="Times New Roman"/>
        <charset val="134"/>
      </rPr>
      <t>100</t>
    </r>
    <r>
      <rPr>
        <sz val="11"/>
        <rFont val="方正仿宋_GBK"/>
        <charset val="134"/>
      </rPr>
      <t>亩，猪养殖数量</t>
    </r>
    <r>
      <rPr>
        <sz val="11"/>
        <rFont val="Times New Roman"/>
        <charset val="134"/>
      </rPr>
      <t>62</t>
    </r>
    <r>
      <rPr>
        <sz val="11"/>
        <rFont val="方正仿宋_GBK"/>
        <charset val="134"/>
      </rPr>
      <t>头</t>
    </r>
    <r>
      <rPr>
        <sz val="11"/>
        <rFont val="Times New Roman"/>
        <charset val="134"/>
      </rPr>
      <t>.</t>
    </r>
    <r>
      <rPr>
        <sz val="11"/>
        <rFont val="方正仿宋_GBK"/>
        <charset val="134"/>
      </rPr>
      <t>羊养殖数量</t>
    </r>
    <r>
      <rPr>
        <sz val="11"/>
        <rFont val="Times New Roman"/>
        <charset val="134"/>
      </rPr>
      <t>146</t>
    </r>
    <r>
      <rPr>
        <sz val="11"/>
        <rFont val="方正仿宋_GBK"/>
        <charset val="134"/>
      </rPr>
      <t>头</t>
    </r>
    <r>
      <rPr>
        <sz val="11"/>
        <rFont val="Times New Roman"/>
        <charset val="134"/>
      </rPr>
      <t>.</t>
    </r>
    <r>
      <rPr>
        <sz val="11"/>
        <rFont val="方正仿宋_GBK"/>
        <charset val="134"/>
      </rPr>
      <t>鸡鹅</t>
    </r>
    <r>
      <rPr>
        <sz val="11"/>
        <rFont val="Times New Roman"/>
        <charset val="134"/>
      </rPr>
      <t>500</t>
    </r>
    <r>
      <rPr>
        <sz val="11"/>
        <rFont val="方正仿宋_GBK"/>
        <charset val="134"/>
      </rPr>
      <t>只。</t>
    </r>
  </si>
  <si>
    <t>马井镇吴瓦房村自种自养项目</t>
  </si>
  <si>
    <t>吴瓦房村</t>
  </si>
  <si>
    <r>
      <rPr>
        <sz val="11"/>
        <rFont val="方正仿宋_GBK"/>
        <charset val="134"/>
      </rPr>
      <t>瓜果蔬菜面积</t>
    </r>
    <r>
      <rPr>
        <sz val="11"/>
        <rFont val="Times New Roman"/>
        <charset val="134"/>
      </rPr>
      <t>10</t>
    </r>
    <r>
      <rPr>
        <sz val="11"/>
        <rFont val="方正仿宋_GBK"/>
        <charset val="134"/>
      </rPr>
      <t>亩，羊养殖数量</t>
    </r>
    <r>
      <rPr>
        <sz val="11"/>
        <rFont val="Times New Roman"/>
        <charset val="134"/>
      </rPr>
      <t>200</t>
    </r>
    <r>
      <rPr>
        <sz val="11"/>
        <rFont val="方正仿宋_GBK"/>
        <charset val="134"/>
      </rPr>
      <t>头</t>
    </r>
  </si>
  <si>
    <t>马井镇朱集村自种自养项目</t>
  </si>
  <si>
    <t>朱集村</t>
  </si>
  <si>
    <r>
      <rPr>
        <sz val="11"/>
        <rFont val="方正仿宋_GBK"/>
        <charset val="134"/>
      </rPr>
      <t>扶持</t>
    </r>
    <r>
      <rPr>
        <sz val="11"/>
        <rFont val="Times New Roman"/>
        <charset val="134"/>
      </rPr>
      <t>38</t>
    </r>
    <r>
      <rPr>
        <sz val="11"/>
        <rFont val="方正仿宋_GBK"/>
        <charset val="134"/>
      </rPr>
      <t>户脱贫户发展特色种养业</t>
    </r>
  </si>
  <si>
    <r>
      <rPr>
        <sz val="11"/>
        <rFont val="方正仿宋_GBK"/>
        <charset val="134"/>
      </rPr>
      <t>瓜果蔬菜面积</t>
    </r>
    <r>
      <rPr>
        <sz val="11"/>
        <rFont val="Times New Roman"/>
        <charset val="134"/>
      </rPr>
      <t>40</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</si>
  <si>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t>马井镇孙庄村自种自养项目</t>
  </si>
  <si>
    <t>孙庄村</t>
  </si>
  <si>
    <r>
      <rPr>
        <sz val="11"/>
        <rFont val="方正仿宋_GBK"/>
        <charset val="134"/>
      </rPr>
      <t>瓜果蔬菜面积</t>
    </r>
    <r>
      <rPr>
        <sz val="11"/>
        <rFont val="Times New Roman"/>
        <charset val="134"/>
      </rPr>
      <t>44</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66</t>
    </r>
    <r>
      <rPr>
        <sz val="11"/>
        <rFont val="方正仿宋_GBK"/>
        <charset val="134"/>
      </rPr>
      <t>头</t>
    </r>
  </si>
  <si>
    <r>
      <rPr>
        <sz val="11"/>
        <rFont val="方正仿宋_GBK"/>
        <charset val="134"/>
      </rPr>
      <t>青龙镇</t>
    </r>
    <r>
      <rPr>
        <sz val="11"/>
        <rFont val="Times New Roman"/>
        <charset val="134"/>
      </rPr>
      <t xml:space="preserve">
</t>
    </r>
    <r>
      <rPr>
        <sz val="11"/>
        <rFont val="方正仿宋_GBK"/>
        <charset val="134"/>
      </rPr>
      <t>况美彩</t>
    </r>
  </si>
  <si>
    <t>青龙村</t>
  </si>
  <si>
    <r>
      <rPr>
        <sz val="11"/>
        <rFont val="方正仿宋_GBK"/>
        <charset val="134"/>
      </rPr>
      <t>羊养殖数量</t>
    </r>
    <r>
      <rPr>
        <sz val="11"/>
        <rFont val="Times New Roman"/>
        <charset val="134"/>
      </rPr>
      <t>150</t>
    </r>
    <r>
      <rPr>
        <sz val="11"/>
        <rFont val="方正仿宋_GBK"/>
        <charset val="134"/>
      </rPr>
      <t>只。</t>
    </r>
  </si>
  <si>
    <r>
      <rPr>
        <sz val="11"/>
        <rFont val="方正仿宋_GBK"/>
        <charset val="134"/>
      </rPr>
      <t>扶持</t>
    </r>
    <r>
      <rPr>
        <sz val="11"/>
        <rFont val="Times New Roman"/>
        <charset val="134"/>
      </rPr>
      <t>60</t>
    </r>
    <r>
      <rPr>
        <sz val="11"/>
        <rFont val="方正仿宋_GBK"/>
        <charset val="134"/>
      </rPr>
      <t>户脱贫户发展特色种养业</t>
    </r>
  </si>
  <si>
    <r>
      <rPr>
        <sz val="11"/>
        <rFont val="方正仿宋_GBK"/>
        <charset val="134"/>
      </rPr>
      <t>羊养殖数量</t>
    </r>
    <r>
      <rPr>
        <sz val="11"/>
        <rFont val="Times New Roman"/>
        <charset val="134"/>
      </rPr>
      <t>260</t>
    </r>
    <r>
      <rPr>
        <sz val="11"/>
        <rFont val="方正仿宋_GBK"/>
        <charset val="134"/>
      </rPr>
      <t>只。</t>
    </r>
  </si>
  <si>
    <t>胡庄村</t>
  </si>
  <si>
    <r>
      <rPr>
        <sz val="11"/>
        <rFont val="方正仿宋_GBK"/>
        <charset val="134"/>
      </rPr>
      <t>扶持</t>
    </r>
    <r>
      <rPr>
        <sz val="11"/>
        <rFont val="Times New Roman"/>
        <charset val="134"/>
      </rPr>
      <t>70</t>
    </r>
    <r>
      <rPr>
        <sz val="11"/>
        <rFont val="方正仿宋_GBK"/>
        <charset val="134"/>
      </rPr>
      <t>户脱贫户发展特色种养业</t>
    </r>
  </si>
  <si>
    <r>
      <rPr>
        <sz val="11"/>
        <rFont val="方正仿宋_GBK"/>
        <charset val="134"/>
      </rPr>
      <t>羊养殖数量</t>
    </r>
    <r>
      <rPr>
        <sz val="11"/>
        <rFont val="Times New Roman"/>
        <charset val="134"/>
      </rPr>
      <t>310</t>
    </r>
    <r>
      <rPr>
        <sz val="11"/>
        <rFont val="方正仿宋_GBK"/>
        <charset val="134"/>
      </rPr>
      <t>只，肉牛养殖数量</t>
    </r>
    <r>
      <rPr>
        <sz val="11"/>
        <rFont val="Times New Roman"/>
        <charset val="134"/>
      </rPr>
      <t>20</t>
    </r>
    <r>
      <rPr>
        <sz val="11"/>
        <rFont val="方正仿宋_GBK"/>
        <charset val="134"/>
      </rPr>
      <t>头，猪养殖数量</t>
    </r>
    <r>
      <rPr>
        <sz val="11"/>
        <rFont val="Times New Roman"/>
        <charset val="134"/>
      </rPr>
      <t>30</t>
    </r>
    <r>
      <rPr>
        <sz val="11"/>
        <rFont val="方正仿宋_GBK"/>
        <charset val="134"/>
      </rPr>
      <t>头，精养鱼塘</t>
    </r>
    <r>
      <rPr>
        <sz val="11"/>
        <rFont val="Times New Roman"/>
        <charset val="134"/>
      </rPr>
      <t>10</t>
    </r>
    <r>
      <rPr>
        <sz val="11"/>
        <rFont val="方正仿宋_GBK"/>
        <charset val="134"/>
      </rPr>
      <t>亩，黄花菜种植面积</t>
    </r>
    <r>
      <rPr>
        <sz val="11"/>
        <rFont val="Times New Roman"/>
        <charset val="134"/>
      </rPr>
      <t>40</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</si>
  <si>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85%</t>
    </r>
    <r>
      <rPr>
        <sz val="11"/>
        <rFont val="方正仿宋_GBK"/>
        <charset val="134"/>
      </rPr>
      <t>。</t>
    </r>
  </si>
  <si>
    <t>黄月店村</t>
  </si>
  <si>
    <r>
      <rPr>
        <sz val="11"/>
        <rFont val="方正仿宋_GBK"/>
        <charset val="134"/>
      </rPr>
      <t>羊养殖数量</t>
    </r>
    <r>
      <rPr>
        <sz val="11"/>
        <rFont val="Times New Roman"/>
        <charset val="134"/>
      </rPr>
      <t>420</t>
    </r>
    <r>
      <rPr>
        <sz val="11"/>
        <rFont val="方正仿宋_GBK"/>
        <charset val="134"/>
      </rPr>
      <t>只。</t>
    </r>
  </si>
  <si>
    <t>张鲁庄村</t>
  </si>
  <si>
    <t>邱庄村</t>
  </si>
  <si>
    <r>
      <rPr>
        <sz val="11"/>
        <rFont val="方正仿宋_GBK"/>
        <charset val="134"/>
      </rPr>
      <t>羊养殖数量</t>
    </r>
    <r>
      <rPr>
        <sz val="11"/>
        <rFont val="Times New Roman"/>
        <charset val="134"/>
      </rPr>
      <t>320</t>
    </r>
    <r>
      <rPr>
        <sz val="11"/>
        <rFont val="方正仿宋_GBK"/>
        <charset val="134"/>
      </rPr>
      <t>只。猪养殖</t>
    </r>
    <r>
      <rPr>
        <sz val="11"/>
        <rFont val="Times New Roman"/>
        <charset val="134"/>
      </rPr>
      <t>20</t>
    </r>
    <r>
      <rPr>
        <sz val="11"/>
        <rFont val="方正仿宋_GBK"/>
        <charset val="134"/>
      </rPr>
      <t>头</t>
    </r>
  </si>
  <si>
    <r>
      <rPr>
        <sz val="11"/>
        <rFont val="方正仿宋_GBK"/>
        <charset val="134"/>
      </rPr>
      <t>圣泉镇</t>
    </r>
    <r>
      <rPr>
        <sz val="11"/>
        <rFont val="Times New Roman"/>
        <charset val="134"/>
      </rPr>
      <t xml:space="preserve">
</t>
    </r>
    <r>
      <rPr>
        <sz val="11"/>
        <rFont val="方正仿宋_GBK"/>
        <charset val="134"/>
      </rPr>
      <t>田野</t>
    </r>
  </si>
  <si>
    <t>金黄庄社区</t>
  </si>
  <si>
    <r>
      <rPr>
        <sz val="11"/>
        <rFont val="方正仿宋_GBK"/>
        <charset val="134"/>
      </rPr>
      <t>羊养殖数量</t>
    </r>
    <r>
      <rPr>
        <sz val="11"/>
        <rFont val="Times New Roman"/>
        <charset val="134"/>
      </rPr>
      <t>80</t>
    </r>
    <r>
      <rPr>
        <sz val="11"/>
        <rFont val="方正仿宋_GBK"/>
        <charset val="134"/>
      </rPr>
      <t>只，桃树</t>
    </r>
    <r>
      <rPr>
        <sz val="11"/>
        <rFont val="Times New Roman"/>
        <charset val="134"/>
      </rPr>
      <t>15</t>
    </r>
    <r>
      <rPr>
        <sz val="11"/>
        <rFont val="方正仿宋_GBK"/>
        <charset val="134"/>
      </rPr>
      <t>亩梨树</t>
    </r>
    <r>
      <rPr>
        <sz val="11"/>
        <rFont val="Times New Roman"/>
        <charset val="134"/>
      </rPr>
      <t>16</t>
    </r>
    <r>
      <rPr>
        <sz val="11"/>
        <rFont val="方正仿宋_GBK"/>
        <charset val="134"/>
      </rPr>
      <t>。</t>
    </r>
  </si>
  <si>
    <t>北城集社区</t>
  </si>
  <si>
    <r>
      <rPr>
        <sz val="11"/>
        <rFont val="方正仿宋_GBK"/>
        <charset val="134"/>
      </rPr>
      <t>扶持</t>
    </r>
    <r>
      <rPr>
        <sz val="11"/>
        <rFont val="Times New Roman"/>
        <charset val="134"/>
      </rPr>
      <t>61</t>
    </r>
    <r>
      <rPr>
        <sz val="11"/>
        <rFont val="方正仿宋_GBK"/>
        <charset val="134"/>
      </rPr>
      <t>户脱贫户发展特色种养业</t>
    </r>
  </si>
  <si>
    <r>
      <rPr>
        <sz val="11"/>
        <rFont val="方正仿宋_GBK"/>
        <charset val="134"/>
      </rPr>
      <t>桃树</t>
    </r>
    <r>
      <rPr>
        <sz val="11"/>
        <rFont val="Times New Roman"/>
        <charset val="134"/>
      </rPr>
      <t>148</t>
    </r>
    <r>
      <rPr>
        <sz val="11"/>
        <rFont val="方正仿宋_GBK"/>
        <charset val="134"/>
      </rPr>
      <t>亩，梨树</t>
    </r>
    <r>
      <rPr>
        <sz val="11"/>
        <rFont val="Times New Roman"/>
        <charset val="134"/>
      </rPr>
      <t>57</t>
    </r>
    <r>
      <rPr>
        <sz val="11"/>
        <rFont val="方正仿宋_GBK"/>
        <charset val="134"/>
      </rPr>
      <t>亩</t>
    </r>
  </si>
  <si>
    <r>
      <rPr>
        <sz val="11"/>
        <rFont val="方正仿宋_GBK"/>
        <charset val="134"/>
      </rPr>
      <t>种植成活率</t>
    </r>
    <r>
      <rPr>
        <sz val="11"/>
        <rFont val="Times New Roman"/>
        <charset val="134"/>
      </rPr>
      <t>100%</t>
    </r>
  </si>
  <si>
    <t>柴庄社区</t>
  </si>
  <si>
    <r>
      <rPr>
        <sz val="11"/>
        <rFont val="方正仿宋_GBK"/>
        <charset val="134"/>
      </rPr>
      <t>大棚蔬菜</t>
    </r>
    <r>
      <rPr>
        <sz val="11"/>
        <rFont val="Times New Roman"/>
        <charset val="134"/>
      </rPr>
      <t>2</t>
    </r>
    <r>
      <rPr>
        <sz val="11"/>
        <rFont val="方正仿宋_GBK"/>
        <charset val="134"/>
      </rPr>
      <t>亩，蔬菜</t>
    </r>
    <r>
      <rPr>
        <sz val="11"/>
        <rFont val="Times New Roman"/>
        <charset val="134"/>
      </rPr>
      <t>2</t>
    </r>
    <r>
      <rPr>
        <sz val="11"/>
        <rFont val="方正仿宋_GBK"/>
        <charset val="134"/>
      </rPr>
      <t>亩，猪养殖数量</t>
    </r>
    <r>
      <rPr>
        <sz val="11"/>
        <rFont val="Times New Roman"/>
        <charset val="134"/>
      </rPr>
      <t>17</t>
    </r>
    <r>
      <rPr>
        <sz val="11"/>
        <rFont val="方正仿宋_GBK"/>
        <charset val="134"/>
      </rPr>
      <t>头，羊养殖数量</t>
    </r>
    <r>
      <rPr>
        <sz val="11"/>
        <rFont val="Times New Roman"/>
        <charset val="134"/>
      </rPr>
      <t>95</t>
    </r>
    <r>
      <rPr>
        <sz val="11"/>
        <rFont val="方正仿宋_GBK"/>
        <charset val="134"/>
      </rPr>
      <t>只，鸭</t>
    </r>
    <r>
      <rPr>
        <sz val="11"/>
        <rFont val="Times New Roman"/>
        <charset val="134"/>
      </rPr>
      <t>500</t>
    </r>
    <r>
      <rPr>
        <sz val="11"/>
        <rFont val="方正仿宋_GBK"/>
        <charset val="134"/>
      </rPr>
      <t>只，葡萄</t>
    </r>
    <r>
      <rPr>
        <sz val="11"/>
        <rFont val="Times New Roman"/>
        <charset val="134"/>
      </rPr>
      <t>9.6</t>
    </r>
    <r>
      <rPr>
        <sz val="11"/>
        <rFont val="方正仿宋_GBK"/>
        <charset val="134"/>
      </rPr>
      <t>亩，桃树</t>
    </r>
    <r>
      <rPr>
        <sz val="11"/>
        <rFont val="Times New Roman"/>
        <charset val="134"/>
      </rPr>
      <t>5.6</t>
    </r>
    <r>
      <rPr>
        <sz val="11"/>
        <rFont val="方正仿宋_GBK"/>
        <charset val="134"/>
      </rPr>
      <t>，苹果</t>
    </r>
    <r>
      <rPr>
        <sz val="11"/>
        <rFont val="Times New Roman"/>
        <charset val="134"/>
      </rPr>
      <t>1</t>
    </r>
    <r>
      <rPr>
        <sz val="11"/>
        <rFont val="方正仿宋_GBK"/>
        <charset val="134"/>
      </rPr>
      <t>亩。</t>
    </r>
  </si>
  <si>
    <r>
      <rPr>
        <sz val="11"/>
        <rFont val="方正仿宋_GBK"/>
        <charset val="134"/>
      </rPr>
      <t>扶持</t>
    </r>
    <r>
      <rPr>
        <sz val="11"/>
        <rFont val="Times New Roman"/>
        <charset val="134"/>
      </rPr>
      <t>16</t>
    </r>
    <r>
      <rPr>
        <sz val="11"/>
        <rFont val="方正仿宋_GBK"/>
        <charset val="134"/>
      </rPr>
      <t>户脱贫户发展特色种养业</t>
    </r>
  </si>
  <si>
    <r>
      <rPr>
        <sz val="11"/>
        <rFont val="方正仿宋_GBK"/>
        <charset val="134"/>
      </rPr>
      <t>猪养殖数量</t>
    </r>
    <r>
      <rPr>
        <sz val="11"/>
        <rFont val="Times New Roman"/>
        <charset val="134"/>
      </rPr>
      <t>9</t>
    </r>
    <r>
      <rPr>
        <sz val="11"/>
        <rFont val="方正仿宋_GBK"/>
        <charset val="134"/>
      </rPr>
      <t>头，羊养殖数量</t>
    </r>
    <r>
      <rPr>
        <sz val="11"/>
        <rFont val="Times New Roman"/>
        <charset val="134"/>
      </rPr>
      <t>53</t>
    </r>
    <r>
      <rPr>
        <sz val="11"/>
        <rFont val="方正仿宋_GBK"/>
        <charset val="134"/>
      </rPr>
      <t>只，桃树</t>
    </r>
    <r>
      <rPr>
        <sz val="11"/>
        <rFont val="Times New Roman"/>
        <charset val="134"/>
      </rPr>
      <t>10.6</t>
    </r>
    <r>
      <rPr>
        <sz val="11"/>
        <rFont val="方正仿宋_GBK"/>
        <charset val="134"/>
      </rPr>
      <t>亩。</t>
    </r>
  </si>
  <si>
    <t>营子社区</t>
  </si>
  <si>
    <r>
      <rPr>
        <sz val="11"/>
        <rFont val="方正仿宋_GBK"/>
        <charset val="134"/>
      </rPr>
      <t>扶持</t>
    </r>
    <r>
      <rPr>
        <sz val="11"/>
        <rFont val="Times New Roman"/>
        <charset val="134"/>
      </rPr>
      <t>14</t>
    </r>
    <r>
      <rPr>
        <sz val="11"/>
        <rFont val="方正仿宋_GBK"/>
        <charset val="134"/>
      </rPr>
      <t>户脱贫户发展特色种养业</t>
    </r>
  </si>
  <si>
    <r>
      <rPr>
        <sz val="11"/>
        <rFont val="方正仿宋_GBK"/>
        <charset val="134"/>
      </rPr>
      <t>羊养殖数量</t>
    </r>
    <r>
      <rPr>
        <sz val="11"/>
        <rFont val="Times New Roman"/>
        <charset val="134"/>
      </rPr>
      <t>62</t>
    </r>
    <r>
      <rPr>
        <sz val="11"/>
        <rFont val="方正仿宋_GBK"/>
        <charset val="134"/>
      </rPr>
      <t>头，桃树</t>
    </r>
    <r>
      <rPr>
        <sz val="11"/>
        <rFont val="Times New Roman"/>
        <charset val="134"/>
      </rPr>
      <t>7.5</t>
    </r>
    <r>
      <rPr>
        <sz val="11"/>
        <rFont val="方正仿宋_GBK"/>
        <charset val="134"/>
      </rPr>
      <t>亩，猪养殖数量</t>
    </r>
    <r>
      <rPr>
        <sz val="11"/>
        <rFont val="Times New Roman"/>
        <charset val="134"/>
      </rPr>
      <t>8</t>
    </r>
    <r>
      <rPr>
        <sz val="11"/>
        <rFont val="方正仿宋_GBK"/>
        <charset val="134"/>
      </rPr>
      <t>只</t>
    </r>
  </si>
  <si>
    <r>
      <rPr>
        <sz val="11"/>
        <rFont val="方正仿宋_GBK"/>
        <charset val="134"/>
      </rPr>
      <t>以产业补助的形式户均补助</t>
    </r>
    <r>
      <rPr>
        <sz val="11"/>
        <rFont val="Times New Roman"/>
        <charset val="134"/>
      </rPr>
      <t>2000</t>
    </r>
    <r>
      <rPr>
        <sz val="11"/>
        <rFont val="方正仿宋_GBK"/>
        <charset val="134"/>
      </rPr>
      <t>元，激发脱贫人口内生动力</t>
    </r>
  </si>
  <si>
    <t>郑腰庄社区</t>
  </si>
  <si>
    <r>
      <rPr>
        <sz val="11"/>
        <rFont val="方正仿宋_GBK"/>
        <charset val="134"/>
      </rPr>
      <t>羊养殖数量</t>
    </r>
    <r>
      <rPr>
        <sz val="11"/>
        <rFont val="Times New Roman"/>
        <charset val="134"/>
      </rPr>
      <t>30</t>
    </r>
    <r>
      <rPr>
        <sz val="11"/>
        <rFont val="方正仿宋_GBK"/>
        <charset val="134"/>
      </rPr>
      <t>头，桃树</t>
    </r>
    <r>
      <rPr>
        <sz val="11"/>
        <rFont val="Times New Roman"/>
        <charset val="134"/>
      </rPr>
      <t>5.7</t>
    </r>
    <r>
      <rPr>
        <sz val="11"/>
        <rFont val="方正仿宋_GBK"/>
        <charset val="134"/>
      </rPr>
      <t>亩，杏树</t>
    </r>
    <r>
      <rPr>
        <sz val="11"/>
        <rFont val="Times New Roman"/>
        <charset val="134"/>
      </rPr>
      <t>11.5</t>
    </r>
    <r>
      <rPr>
        <sz val="11"/>
        <rFont val="方正仿宋_GBK"/>
        <charset val="134"/>
      </rPr>
      <t>亩，梨树</t>
    </r>
    <r>
      <rPr>
        <sz val="11"/>
        <rFont val="Times New Roman"/>
        <charset val="134"/>
      </rPr>
      <t>3</t>
    </r>
    <r>
      <rPr>
        <sz val="11"/>
        <rFont val="方正仿宋_GBK"/>
        <charset val="134"/>
      </rPr>
      <t>亩。</t>
    </r>
  </si>
  <si>
    <t>王山村</t>
  </si>
  <si>
    <r>
      <rPr>
        <sz val="11"/>
        <rFont val="方正仿宋_GBK"/>
        <charset val="134"/>
      </rPr>
      <t>完成扶持</t>
    </r>
    <r>
      <rPr>
        <sz val="11"/>
        <rFont val="Times New Roman"/>
        <charset val="134"/>
      </rPr>
      <t>15</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</si>
  <si>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养羊</t>
    </r>
    <r>
      <rPr>
        <sz val="11"/>
        <rFont val="Times New Roman"/>
        <charset val="134"/>
      </rPr>
      <t>25</t>
    </r>
    <r>
      <rPr>
        <sz val="11"/>
        <rFont val="方正仿宋_GBK"/>
        <charset val="134"/>
      </rPr>
      <t>只，桃树</t>
    </r>
    <r>
      <rPr>
        <sz val="11"/>
        <rFont val="Times New Roman"/>
        <charset val="134"/>
      </rPr>
      <t>28</t>
    </r>
    <r>
      <rPr>
        <sz val="11"/>
        <rFont val="方正仿宋_GBK"/>
        <charset val="134"/>
      </rPr>
      <t>亩，杏树</t>
    </r>
    <r>
      <rPr>
        <sz val="11"/>
        <rFont val="Times New Roman"/>
        <charset val="134"/>
      </rPr>
      <t>3.5</t>
    </r>
    <r>
      <rPr>
        <sz val="11"/>
        <rFont val="方正仿宋_GBK"/>
        <charset val="134"/>
      </rPr>
      <t>亩</t>
    </r>
  </si>
  <si>
    <t>石林乡陶楼村自种自养项目</t>
  </si>
  <si>
    <r>
      <rPr>
        <sz val="11"/>
        <rFont val="方正仿宋_GBK"/>
        <charset val="134"/>
      </rPr>
      <t>石林乡</t>
    </r>
    <r>
      <rPr>
        <sz val="11"/>
        <rFont val="Times New Roman"/>
        <charset val="134"/>
      </rPr>
      <t xml:space="preserve">
</t>
    </r>
    <r>
      <rPr>
        <sz val="11"/>
        <rFont val="方正仿宋_GBK"/>
        <charset val="134"/>
      </rPr>
      <t>杨超峰</t>
    </r>
  </si>
  <si>
    <t>石林乡</t>
  </si>
  <si>
    <t>陶楼村</t>
  </si>
  <si>
    <r>
      <rPr>
        <sz val="11"/>
        <rFont val="方正仿宋_GBK"/>
        <charset val="134"/>
      </rPr>
      <t>特色种养直补到户</t>
    </r>
    <r>
      <rPr>
        <sz val="11"/>
        <rFont val="Times New Roman"/>
        <charset val="134"/>
      </rPr>
      <t>62</t>
    </r>
    <r>
      <rPr>
        <sz val="11"/>
        <rFont val="方正仿宋_GBK"/>
        <charset val="134"/>
      </rPr>
      <t>户</t>
    </r>
  </si>
  <si>
    <r>
      <rPr>
        <sz val="11"/>
        <rFont val="方正仿宋_GBK"/>
        <charset val="134"/>
      </rPr>
      <t>特色种养业直补到户</t>
    </r>
    <r>
      <rPr>
        <sz val="11"/>
        <rFont val="Times New Roman"/>
        <charset val="134"/>
      </rPr>
      <t>62</t>
    </r>
    <r>
      <rPr>
        <sz val="11"/>
        <rFont val="方正仿宋_GBK"/>
        <charset val="134"/>
      </rPr>
      <t>户</t>
    </r>
  </si>
  <si>
    <r>
      <rPr>
        <sz val="11"/>
        <rFont val="方正仿宋_GBK"/>
        <charset val="134"/>
      </rPr>
      <t>羊养殖数量</t>
    </r>
    <r>
      <rPr>
        <sz val="11"/>
        <rFont val="Times New Roman"/>
        <charset val="134"/>
      </rPr>
      <t>272</t>
    </r>
    <r>
      <rPr>
        <sz val="11"/>
        <rFont val="方正仿宋_GBK"/>
        <charset val="134"/>
      </rPr>
      <t>只，鸡养殖数量</t>
    </r>
    <r>
      <rPr>
        <sz val="11"/>
        <rFont val="Times New Roman"/>
        <charset val="134"/>
      </rPr>
      <t>600</t>
    </r>
    <r>
      <rPr>
        <sz val="11"/>
        <rFont val="方正仿宋_GBK"/>
        <charset val="134"/>
      </rPr>
      <t>只，猪</t>
    </r>
    <r>
      <rPr>
        <sz val="11"/>
        <rFont val="Times New Roman"/>
        <charset val="134"/>
      </rPr>
      <t>6</t>
    </r>
    <r>
      <rPr>
        <sz val="11"/>
        <rFont val="方正仿宋_GBK"/>
        <charset val="134"/>
      </rPr>
      <t>头，蔬菜种植</t>
    </r>
    <r>
      <rPr>
        <sz val="11"/>
        <rFont val="Times New Roman"/>
        <charset val="134"/>
      </rPr>
      <t>6</t>
    </r>
    <r>
      <rPr>
        <sz val="11"/>
        <rFont val="方正仿宋_GBK"/>
        <charset val="134"/>
      </rPr>
      <t>亩</t>
    </r>
  </si>
  <si>
    <r>
      <rPr>
        <sz val="11"/>
        <rFont val="方正仿宋_GBK"/>
        <charset val="134"/>
      </rPr>
      <t>种植成活率</t>
    </r>
    <r>
      <rPr>
        <sz val="11"/>
        <rFont val="Times New Roman"/>
        <charset val="134"/>
      </rPr>
      <t>95%</t>
    </r>
    <r>
      <rPr>
        <sz val="11"/>
        <rFont val="方正仿宋_GBK"/>
        <charset val="134"/>
      </rPr>
      <t>，养殖成活率</t>
    </r>
    <r>
      <rPr>
        <sz val="11"/>
        <rFont val="Times New Roman"/>
        <charset val="134"/>
      </rPr>
      <t>90%</t>
    </r>
  </si>
  <si>
    <t>以产业补助的形式对脱贫人口进行补助，鼓励发展特色产业，激发脱贫人口内生动力，增加脱贫户收入</t>
  </si>
  <si>
    <t>石林乡朱大楼村自种自养项目</t>
  </si>
  <si>
    <t>朱大楼村</t>
  </si>
  <si>
    <r>
      <rPr>
        <sz val="11"/>
        <rFont val="方正仿宋_GBK"/>
        <charset val="134"/>
      </rPr>
      <t>特色种养直补到户</t>
    </r>
    <r>
      <rPr>
        <sz val="11"/>
        <rFont val="Times New Roman"/>
        <charset val="134"/>
      </rPr>
      <t>50</t>
    </r>
    <r>
      <rPr>
        <sz val="11"/>
        <rFont val="方正仿宋_GBK"/>
        <charset val="134"/>
      </rPr>
      <t>户</t>
    </r>
  </si>
  <si>
    <r>
      <rPr>
        <sz val="11"/>
        <rFont val="方正仿宋_GBK"/>
        <charset val="134"/>
      </rPr>
      <t>特色种养业直补到户</t>
    </r>
    <r>
      <rPr>
        <sz val="11"/>
        <rFont val="Times New Roman"/>
        <charset val="134"/>
      </rPr>
      <t>50</t>
    </r>
    <r>
      <rPr>
        <sz val="11"/>
        <rFont val="方正仿宋_GBK"/>
        <charset val="134"/>
      </rPr>
      <t>户</t>
    </r>
  </si>
  <si>
    <r>
      <rPr>
        <sz val="11"/>
        <rFont val="方正仿宋_GBK"/>
        <charset val="134"/>
      </rPr>
      <t>羊养殖</t>
    </r>
    <r>
      <rPr>
        <sz val="11"/>
        <rFont val="Times New Roman"/>
        <charset val="134"/>
      </rPr>
      <t>300</t>
    </r>
    <r>
      <rPr>
        <sz val="11"/>
        <rFont val="方正仿宋_GBK"/>
        <charset val="134"/>
      </rPr>
      <t>只、猪养殖</t>
    </r>
    <r>
      <rPr>
        <sz val="11"/>
        <rFont val="Times New Roman"/>
        <charset val="134"/>
      </rPr>
      <t>40</t>
    </r>
    <r>
      <rPr>
        <sz val="11"/>
        <rFont val="方正仿宋_GBK"/>
        <charset val="134"/>
      </rPr>
      <t>只</t>
    </r>
  </si>
  <si>
    <r>
      <rPr>
        <sz val="11"/>
        <rFont val="方正仿宋_GBK"/>
        <charset val="134"/>
      </rPr>
      <t>养殖成活率</t>
    </r>
    <r>
      <rPr>
        <sz val="11"/>
        <rFont val="Times New Roman"/>
        <charset val="134"/>
      </rPr>
      <t>90%</t>
    </r>
  </si>
  <si>
    <t>13.2</t>
  </si>
  <si>
    <t>石林乡李庄村自种自养项目</t>
  </si>
  <si>
    <r>
      <rPr>
        <sz val="11"/>
        <rFont val="方正仿宋_GBK"/>
        <charset val="134"/>
      </rPr>
      <t>特色种养业直补到户</t>
    </r>
    <r>
      <rPr>
        <sz val="11"/>
        <rFont val="Times New Roman"/>
        <charset val="134"/>
      </rPr>
      <t>70</t>
    </r>
    <r>
      <rPr>
        <sz val="11"/>
        <rFont val="方正仿宋_GBK"/>
        <charset val="134"/>
      </rPr>
      <t>户</t>
    </r>
  </si>
  <si>
    <r>
      <rPr>
        <sz val="11"/>
        <rFont val="方正仿宋_GBK"/>
        <charset val="134"/>
      </rPr>
      <t>羊养殖</t>
    </r>
    <r>
      <rPr>
        <sz val="11"/>
        <rFont val="Times New Roman"/>
        <charset val="134"/>
      </rPr>
      <t>420</t>
    </r>
    <r>
      <rPr>
        <sz val="11"/>
        <rFont val="方正仿宋_GBK"/>
        <charset val="134"/>
      </rPr>
      <t>只</t>
    </r>
  </si>
  <si>
    <t>石林乡石林村自种自养项目</t>
  </si>
  <si>
    <t>石林村</t>
  </si>
  <si>
    <r>
      <rPr>
        <sz val="11"/>
        <rFont val="方正仿宋_GBK"/>
        <charset val="134"/>
      </rPr>
      <t>特色种养业直补到户</t>
    </r>
    <r>
      <rPr>
        <sz val="11"/>
        <rFont val="Times New Roman"/>
        <charset val="134"/>
      </rPr>
      <t>42</t>
    </r>
    <r>
      <rPr>
        <sz val="11"/>
        <rFont val="方正仿宋_GBK"/>
        <charset val="134"/>
      </rPr>
      <t>户</t>
    </r>
  </si>
  <si>
    <r>
      <rPr>
        <sz val="11"/>
        <rFont val="方正仿宋_GBK"/>
        <charset val="134"/>
      </rPr>
      <t>羊养殖数量</t>
    </r>
    <r>
      <rPr>
        <sz val="11"/>
        <rFont val="Times New Roman"/>
        <charset val="134"/>
      </rPr>
      <t>162</t>
    </r>
    <r>
      <rPr>
        <sz val="11"/>
        <rFont val="方正仿宋_GBK"/>
        <charset val="134"/>
      </rPr>
      <t>只，猪养殖数量</t>
    </r>
    <r>
      <rPr>
        <sz val="11"/>
        <rFont val="Times New Roman"/>
        <charset val="134"/>
      </rPr>
      <t>18</t>
    </r>
    <r>
      <rPr>
        <sz val="11"/>
        <rFont val="方正仿宋_GBK"/>
        <charset val="134"/>
      </rPr>
      <t>只，蔬菜种植</t>
    </r>
    <r>
      <rPr>
        <sz val="11"/>
        <rFont val="Times New Roman"/>
        <charset val="134"/>
      </rPr>
      <t>6</t>
    </r>
    <r>
      <rPr>
        <sz val="11"/>
        <rFont val="方正仿宋_GBK"/>
        <charset val="134"/>
      </rPr>
      <t>亩。</t>
    </r>
  </si>
  <si>
    <t>石林乡崔阁村自种自养项目</t>
  </si>
  <si>
    <t>崔阁村</t>
  </si>
  <si>
    <r>
      <rPr>
        <sz val="11"/>
        <rFont val="方正仿宋_GBK"/>
        <charset val="134"/>
      </rPr>
      <t>特色种养直补到户</t>
    </r>
    <r>
      <rPr>
        <sz val="11"/>
        <rFont val="Times New Roman"/>
        <charset val="134"/>
      </rPr>
      <t>90</t>
    </r>
    <r>
      <rPr>
        <sz val="11"/>
        <rFont val="方正仿宋_GBK"/>
        <charset val="134"/>
      </rPr>
      <t>户</t>
    </r>
  </si>
  <si>
    <r>
      <rPr>
        <sz val="11"/>
        <rFont val="方正仿宋_GBK"/>
        <charset val="134"/>
      </rPr>
      <t>特色种养业直补到户</t>
    </r>
    <r>
      <rPr>
        <sz val="11"/>
        <rFont val="Times New Roman"/>
        <charset val="134"/>
      </rPr>
      <t>90</t>
    </r>
    <r>
      <rPr>
        <sz val="11"/>
        <rFont val="方正仿宋_GBK"/>
        <charset val="134"/>
      </rPr>
      <t>户</t>
    </r>
  </si>
  <si>
    <r>
      <rPr>
        <sz val="11"/>
        <rFont val="方正仿宋_GBK"/>
        <charset val="134"/>
      </rPr>
      <t>猪养殖数量</t>
    </r>
    <r>
      <rPr>
        <sz val="11"/>
        <rFont val="Times New Roman"/>
        <charset val="134"/>
      </rPr>
      <t>20</t>
    </r>
    <r>
      <rPr>
        <sz val="11"/>
        <rFont val="方正仿宋_GBK"/>
        <charset val="134"/>
      </rPr>
      <t>头，羊养殖数量</t>
    </r>
    <r>
      <rPr>
        <sz val="11"/>
        <rFont val="Times New Roman"/>
        <charset val="134"/>
      </rPr>
      <t>210</t>
    </r>
    <r>
      <rPr>
        <sz val="11"/>
        <rFont val="方正仿宋_GBK"/>
        <charset val="134"/>
      </rPr>
      <t>只。</t>
    </r>
  </si>
  <si>
    <t>石林乡魏楼村自种自养项目</t>
  </si>
  <si>
    <t>魏楼村</t>
  </si>
  <si>
    <r>
      <rPr>
        <sz val="11"/>
        <rFont val="方正仿宋_GBK"/>
        <charset val="134"/>
      </rPr>
      <t>特色种养业直补到户</t>
    </r>
    <r>
      <rPr>
        <sz val="11"/>
        <rFont val="Times New Roman"/>
        <charset val="134"/>
      </rPr>
      <t>52</t>
    </r>
    <r>
      <rPr>
        <sz val="11"/>
        <rFont val="方正仿宋_GBK"/>
        <charset val="134"/>
      </rPr>
      <t>户</t>
    </r>
  </si>
  <si>
    <r>
      <rPr>
        <sz val="11"/>
        <rFont val="方正仿宋_GBK"/>
        <charset val="134"/>
      </rPr>
      <t>养羊</t>
    </r>
    <r>
      <rPr>
        <sz val="11"/>
        <rFont val="Times New Roman"/>
        <charset val="134"/>
      </rPr>
      <t>240</t>
    </r>
    <r>
      <rPr>
        <sz val="11"/>
        <rFont val="方正仿宋_GBK"/>
        <charset val="134"/>
      </rPr>
      <t>只、养牛</t>
    </r>
    <r>
      <rPr>
        <sz val="11"/>
        <rFont val="Times New Roman"/>
        <charset val="134"/>
      </rPr>
      <t>18</t>
    </r>
    <r>
      <rPr>
        <sz val="11"/>
        <rFont val="方正仿宋_GBK"/>
        <charset val="134"/>
      </rPr>
      <t>只、种植桃树</t>
    </r>
    <r>
      <rPr>
        <sz val="11"/>
        <rFont val="Times New Roman"/>
        <charset val="134"/>
      </rPr>
      <t>20</t>
    </r>
    <r>
      <rPr>
        <sz val="11"/>
        <rFont val="方正仿宋_GBK"/>
        <charset val="134"/>
      </rPr>
      <t>亩</t>
    </r>
  </si>
  <si>
    <t>孙圩子乡孙圩子村自种自养项目</t>
  </si>
  <si>
    <r>
      <rPr>
        <sz val="11"/>
        <rFont val="方正仿宋_GBK"/>
        <charset val="134"/>
      </rPr>
      <t>孙圩子乡</t>
    </r>
    <r>
      <rPr>
        <sz val="11"/>
        <rFont val="Times New Roman"/>
        <charset val="134"/>
      </rPr>
      <t xml:space="preserve">
</t>
    </r>
    <r>
      <rPr>
        <sz val="11"/>
        <rFont val="方正仿宋_GBK"/>
        <charset val="134"/>
      </rPr>
      <t>张康</t>
    </r>
  </si>
  <si>
    <t>孙圩子村</t>
  </si>
  <si>
    <r>
      <rPr>
        <sz val="11"/>
        <rFont val="方正仿宋_GBK"/>
        <charset val="134"/>
      </rPr>
      <t>养羊</t>
    </r>
    <r>
      <rPr>
        <sz val="11"/>
        <rFont val="Times New Roman"/>
        <charset val="134"/>
      </rPr>
      <t>350</t>
    </r>
    <r>
      <rPr>
        <sz val="11"/>
        <rFont val="方正仿宋_GBK"/>
        <charset val="134"/>
      </rPr>
      <t>只；种植胡萝卜作物</t>
    </r>
    <r>
      <rPr>
        <sz val="11"/>
        <rFont val="Times New Roman"/>
        <charset val="134"/>
      </rPr>
      <t>125</t>
    </r>
    <r>
      <rPr>
        <sz val="11"/>
        <rFont val="方正仿宋_GBK"/>
        <charset val="134"/>
      </rPr>
      <t>亩；</t>
    </r>
  </si>
  <si>
    <r>
      <rPr>
        <sz val="11"/>
        <rFont val="方正仿宋_GBK"/>
        <charset val="134"/>
      </rPr>
      <t>以产业补助的形式户均补助</t>
    </r>
    <r>
      <rPr>
        <sz val="11"/>
        <rFont val="Times New Roman"/>
        <charset val="134"/>
      </rPr>
      <t>2591</t>
    </r>
    <r>
      <rPr>
        <sz val="11"/>
        <rFont val="方正仿宋_GBK"/>
        <charset val="134"/>
      </rPr>
      <t>元</t>
    </r>
    <r>
      <rPr>
        <sz val="11"/>
        <rFont val="Times New Roman"/>
        <charset val="134"/>
      </rPr>
      <t>/</t>
    </r>
    <r>
      <rPr>
        <sz val="11"/>
        <rFont val="方正仿宋_GBK"/>
        <charset val="134"/>
      </rPr>
      <t>年，激发脱贫人口内生动力，增加脱贫户收入</t>
    </r>
  </si>
  <si>
    <t>王寨镇齐庄村自种自养项目</t>
  </si>
  <si>
    <t>齐庄村</t>
  </si>
  <si>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217</t>
    </r>
    <r>
      <rPr>
        <sz val="11"/>
        <rFont val="方正仿宋_GBK"/>
        <charset val="134"/>
      </rPr>
      <t>只，</t>
    </r>
  </si>
  <si>
    <t>王寨苏庄村自种自养项目</t>
  </si>
  <si>
    <t>苏庄村</t>
  </si>
  <si>
    <r>
      <rPr>
        <sz val="11"/>
        <rFont val="方正仿宋_GBK"/>
        <charset val="134"/>
      </rPr>
      <t>瓜果种植面积</t>
    </r>
    <r>
      <rPr>
        <sz val="11"/>
        <rFont val="Times New Roman"/>
        <charset val="134"/>
      </rPr>
      <t>35</t>
    </r>
    <r>
      <rPr>
        <sz val="11"/>
        <rFont val="方正仿宋_GBK"/>
        <charset val="134"/>
      </rPr>
      <t>亩，猪养殖数量</t>
    </r>
    <r>
      <rPr>
        <sz val="11"/>
        <rFont val="Times New Roman"/>
        <charset val="134"/>
      </rPr>
      <t>28</t>
    </r>
    <r>
      <rPr>
        <sz val="11"/>
        <rFont val="方正仿宋_GBK"/>
        <charset val="134"/>
      </rPr>
      <t>头，羊养殖数量</t>
    </r>
    <r>
      <rPr>
        <sz val="11"/>
        <rFont val="Times New Roman"/>
        <charset val="134"/>
      </rPr>
      <t>550</t>
    </r>
    <r>
      <rPr>
        <sz val="11"/>
        <rFont val="方正仿宋_GBK"/>
        <charset val="134"/>
      </rPr>
      <t>只，</t>
    </r>
  </si>
  <si>
    <t>王寨镇吴丛村自种自养项目</t>
  </si>
  <si>
    <t>吴丛村</t>
  </si>
  <si>
    <r>
      <rPr>
        <sz val="11"/>
        <rFont val="方正仿宋_GBK"/>
        <charset val="134"/>
      </rPr>
      <t>瓜果种植面积</t>
    </r>
    <r>
      <rPr>
        <sz val="11"/>
        <rFont val="Times New Roman"/>
        <charset val="134"/>
      </rPr>
      <t>10</t>
    </r>
    <r>
      <rPr>
        <sz val="11"/>
        <rFont val="方正仿宋_GBK"/>
        <charset val="134"/>
      </rPr>
      <t>亩，羊养殖数量</t>
    </r>
    <r>
      <rPr>
        <sz val="11"/>
        <rFont val="Times New Roman"/>
        <charset val="134"/>
      </rPr>
      <t>120</t>
    </r>
    <r>
      <rPr>
        <sz val="11"/>
        <rFont val="方正仿宋_GBK"/>
        <charset val="134"/>
      </rPr>
      <t>只，</t>
    </r>
  </si>
  <si>
    <t>王寨镇王集村自种自养项目</t>
  </si>
  <si>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40</t>
    </r>
    <r>
      <rPr>
        <sz val="11"/>
        <rFont val="方正仿宋_GBK"/>
        <charset val="134"/>
      </rPr>
      <t>头，羊养殖数量</t>
    </r>
    <r>
      <rPr>
        <sz val="11"/>
        <rFont val="Times New Roman"/>
        <charset val="134"/>
      </rPr>
      <t>200</t>
    </r>
    <r>
      <rPr>
        <sz val="11"/>
        <rFont val="方正仿宋_GBK"/>
        <charset val="134"/>
      </rPr>
      <t>只，</t>
    </r>
  </si>
  <si>
    <t>王寨镇杨集村自种自养项目</t>
  </si>
  <si>
    <t>杨集村</t>
  </si>
  <si>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30</t>
    </r>
    <r>
      <rPr>
        <sz val="11"/>
        <rFont val="方正仿宋_GBK"/>
        <charset val="134"/>
      </rPr>
      <t>头，羊养殖数量</t>
    </r>
    <r>
      <rPr>
        <sz val="11"/>
        <rFont val="Times New Roman"/>
        <charset val="134"/>
      </rPr>
      <t>210</t>
    </r>
    <r>
      <rPr>
        <sz val="11"/>
        <rFont val="方正仿宋_GBK"/>
        <charset val="134"/>
      </rPr>
      <t>只，</t>
    </r>
  </si>
  <si>
    <t>王寨镇三座楼村自种自养项目</t>
  </si>
  <si>
    <t>三座楼村</t>
  </si>
  <si>
    <r>
      <rPr>
        <sz val="11"/>
        <rFont val="方正仿宋_GBK"/>
        <charset val="134"/>
      </rPr>
      <t>羊养殖数量</t>
    </r>
    <r>
      <rPr>
        <sz val="11"/>
        <rFont val="Times New Roman"/>
        <charset val="134"/>
      </rPr>
      <t>150</t>
    </r>
    <r>
      <rPr>
        <sz val="11"/>
        <rFont val="方正仿宋_GBK"/>
        <charset val="134"/>
      </rPr>
      <t>只</t>
    </r>
    <r>
      <rPr>
        <sz val="11"/>
        <rFont val="Times New Roman"/>
        <charset val="134"/>
      </rPr>
      <t>.</t>
    </r>
  </si>
  <si>
    <t>王寨镇王寨村自种自养项目</t>
  </si>
  <si>
    <r>
      <rPr>
        <sz val="11"/>
        <rFont val="方正仿宋_GBK"/>
        <charset val="134"/>
      </rPr>
      <t>王寨村</t>
    </r>
    <r>
      <rPr>
        <sz val="11"/>
        <rFont val="Times New Roman"/>
        <charset val="134"/>
      </rPr>
      <t xml:space="preserve"> </t>
    </r>
  </si>
  <si>
    <t>王寨李楼村自种自养项目</t>
  </si>
  <si>
    <t>李楼村</t>
  </si>
  <si>
    <r>
      <rPr>
        <sz val="11"/>
        <rFont val="方正仿宋_GBK"/>
        <charset val="134"/>
      </rPr>
      <t>瓜果种植面积</t>
    </r>
    <r>
      <rPr>
        <sz val="11"/>
        <rFont val="Times New Roman"/>
        <charset val="0"/>
      </rPr>
      <t>20</t>
    </r>
    <r>
      <rPr>
        <sz val="11"/>
        <rFont val="方正仿宋_GBK"/>
        <charset val="134"/>
      </rPr>
      <t>亩，猪养殖数量</t>
    </r>
    <r>
      <rPr>
        <sz val="11"/>
        <rFont val="Times New Roman"/>
        <charset val="0"/>
      </rPr>
      <t>50</t>
    </r>
    <r>
      <rPr>
        <sz val="11"/>
        <rFont val="方正仿宋_GBK"/>
        <charset val="134"/>
      </rPr>
      <t>头，羊养殖数量</t>
    </r>
    <r>
      <rPr>
        <sz val="11"/>
        <rFont val="Times New Roman"/>
        <charset val="0"/>
      </rPr>
      <t>600</t>
    </r>
    <r>
      <rPr>
        <sz val="11"/>
        <rFont val="方正仿宋_GBK"/>
        <charset val="134"/>
      </rPr>
      <t>只，</t>
    </r>
  </si>
  <si>
    <r>
      <rPr>
        <sz val="11"/>
        <rFont val="方正仿宋_GBK"/>
        <charset val="134"/>
      </rPr>
      <t>种植成活率</t>
    </r>
    <r>
      <rPr>
        <sz val="11"/>
        <rFont val="Times New Roman"/>
        <charset val="0"/>
      </rPr>
      <t>100%</t>
    </r>
    <r>
      <rPr>
        <sz val="11"/>
        <rFont val="方正仿宋_GBK"/>
        <charset val="134"/>
      </rPr>
      <t>，养殖成活率</t>
    </r>
    <r>
      <rPr>
        <sz val="11"/>
        <rFont val="Times New Roman"/>
        <charset val="0"/>
      </rPr>
      <t>80%</t>
    </r>
    <r>
      <rPr>
        <sz val="11"/>
        <rFont val="方正仿宋_GBK"/>
        <charset val="134"/>
      </rPr>
      <t>。</t>
    </r>
  </si>
  <si>
    <t>王寨镇大演武村自种自养项目</t>
  </si>
  <si>
    <t>大演武村</t>
  </si>
  <si>
    <r>
      <rPr>
        <sz val="11"/>
        <rFont val="方正仿宋_GBK"/>
        <charset val="134"/>
      </rPr>
      <t>瓜果种植面积</t>
    </r>
    <r>
      <rPr>
        <sz val="11"/>
        <rFont val="Times New Roman"/>
        <charset val="134"/>
      </rPr>
      <t>75</t>
    </r>
    <r>
      <rPr>
        <sz val="11"/>
        <rFont val="方正仿宋_GBK"/>
        <charset val="134"/>
      </rPr>
      <t>亩，羊养殖数量</t>
    </r>
    <r>
      <rPr>
        <sz val="11"/>
        <rFont val="Times New Roman"/>
        <charset val="134"/>
      </rPr>
      <t>,150</t>
    </r>
    <r>
      <rPr>
        <sz val="11"/>
        <rFont val="方正仿宋_GBK"/>
        <charset val="134"/>
      </rPr>
      <t>只，</t>
    </r>
  </si>
  <si>
    <t>王寨镇吴河涯村自种自养项目</t>
  </si>
  <si>
    <t>吴河涯村</t>
  </si>
  <si>
    <r>
      <rPr>
        <sz val="11"/>
        <rFont val="方正仿宋_GBK"/>
        <charset val="134"/>
      </rPr>
      <t>扶持</t>
    </r>
    <r>
      <rPr>
        <sz val="11"/>
        <rFont val="Times New Roman"/>
        <charset val="134"/>
      </rPr>
      <t>55</t>
    </r>
    <r>
      <rPr>
        <sz val="11"/>
        <rFont val="方正仿宋_GBK"/>
        <charset val="134"/>
      </rPr>
      <t>户脱贫户发展特色种养业</t>
    </r>
  </si>
  <si>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50</t>
    </r>
    <r>
      <rPr>
        <sz val="11"/>
        <rFont val="方正仿宋_GBK"/>
        <charset val="134"/>
      </rPr>
      <t>头，羊养殖数量</t>
    </r>
    <r>
      <rPr>
        <sz val="11"/>
        <rFont val="Times New Roman"/>
        <charset val="134"/>
      </rPr>
      <t>370</t>
    </r>
    <r>
      <rPr>
        <sz val="11"/>
        <rFont val="方正仿宋_GBK"/>
        <charset val="134"/>
      </rPr>
      <t>只</t>
    </r>
  </si>
  <si>
    <t>王寨镇后洼村自种自养项目</t>
  </si>
  <si>
    <t>后洼村</t>
  </si>
  <si>
    <t>王寨镇戴柿元村自种自养项目</t>
  </si>
  <si>
    <r>
      <rPr>
        <sz val="11"/>
        <rFont val="方正仿宋_GBK"/>
        <charset val="134"/>
      </rPr>
      <t>戴柿元村</t>
    </r>
    <r>
      <rPr>
        <sz val="11"/>
        <rFont val="Times New Roman"/>
        <charset val="134"/>
      </rPr>
      <t xml:space="preserve"> </t>
    </r>
  </si>
  <si>
    <r>
      <rPr>
        <sz val="11"/>
        <rFont val="方正仿宋_GBK"/>
        <charset val="134"/>
      </rPr>
      <t>新庄镇东阁村</t>
    </r>
    <r>
      <rPr>
        <sz val="11"/>
        <rFont val="Times New Roman"/>
        <charset val="134"/>
      </rPr>
      <t>2022</t>
    </r>
    <r>
      <rPr>
        <sz val="11"/>
        <rFont val="方正仿宋_GBK"/>
        <charset val="134"/>
      </rPr>
      <t>年自种自养项目</t>
    </r>
  </si>
  <si>
    <r>
      <rPr>
        <sz val="11"/>
        <rFont val="方正仿宋_GBK"/>
        <charset val="134"/>
      </rPr>
      <t>新庄镇</t>
    </r>
    <r>
      <rPr>
        <sz val="11"/>
        <rFont val="Times New Roman"/>
        <charset val="134"/>
      </rPr>
      <t xml:space="preserve">
</t>
    </r>
    <r>
      <rPr>
        <sz val="11"/>
        <rFont val="方正仿宋_GBK"/>
        <charset val="134"/>
      </rPr>
      <t>张静</t>
    </r>
  </si>
  <si>
    <t>新庄镇</t>
  </si>
  <si>
    <t>东阁村</t>
  </si>
  <si>
    <r>
      <rPr>
        <sz val="11"/>
        <rFont val="方正仿宋_GBK"/>
        <charset val="134"/>
      </rPr>
      <t>苹果树种植面积</t>
    </r>
    <r>
      <rPr>
        <sz val="11"/>
        <rFont val="Times New Roman"/>
        <charset val="134"/>
      </rPr>
      <t>280</t>
    </r>
    <r>
      <rPr>
        <sz val="11"/>
        <rFont val="方正仿宋_GBK"/>
        <charset val="134"/>
      </rPr>
      <t>亩，梨树种植面积</t>
    </r>
    <r>
      <rPr>
        <sz val="11"/>
        <rFont val="Times New Roman"/>
        <charset val="134"/>
      </rPr>
      <t>230</t>
    </r>
    <r>
      <rPr>
        <sz val="11"/>
        <rFont val="方正仿宋_GBK"/>
        <charset val="134"/>
      </rPr>
      <t>亩，猕猴桃种植</t>
    </r>
    <r>
      <rPr>
        <sz val="11"/>
        <rFont val="Times New Roman"/>
        <charset val="134"/>
      </rPr>
      <t>80</t>
    </r>
    <r>
      <rPr>
        <sz val="11"/>
        <rFont val="方正仿宋_GBK"/>
        <charset val="134"/>
      </rPr>
      <t>亩，桃树种植面积</t>
    </r>
    <r>
      <rPr>
        <sz val="11"/>
        <rFont val="Times New Roman"/>
        <charset val="134"/>
      </rPr>
      <t>40</t>
    </r>
    <r>
      <rPr>
        <sz val="11"/>
        <rFont val="方正仿宋_GBK"/>
        <charset val="134"/>
      </rPr>
      <t>亩，羊养殖数量</t>
    </r>
    <r>
      <rPr>
        <sz val="11"/>
        <rFont val="Times New Roman"/>
        <charset val="134"/>
      </rPr>
      <t>50</t>
    </r>
    <r>
      <rPr>
        <sz val="11"/>
        <rFont val="方正仿宋_GBK"/>
        <charset val="134"/>
      </rPr>
      <t>头</t>
    </r>
  </si>
  <si>
    <r>
      <rPr>
        <sz val="11"/>
        <rFont val="方正仿宋_GBK"/>
        <charset val="134"/>
      </rPr>
      <t>新庄镇铁佛村</t>
    </r>
    <r>
      <rPr>
        <sz val="11"/>
        <rFont val="Times New Roman"/>
        <charset val="134"/>
      </rPr>
      <t>2022</t>
    </r>
    <r>
      <rPr>
        <sz val="11"/>
        <rFont val="方正仿宋_GBK"/>
        <charset val="134"/>
      </rPr>
      <t>年自种自养项目</t>
    </r>
  </si>
  <si>
    <t>铁佛村</t>
  </si>
  <si>
    <r>
      <rPr>
        <sz val="11"/>
        <rFont val="方正仿宋_GBK"/>
        <charset val="134"/>
      </rPr>
      <t>瓜果蔬菜面积</t>
    </r>
    <r>
      <rPr>
        <sz val="11"/>
        <rFont val="Times New Roman"/>
        <charset val="134"/>
      </rPr>
      <t>20</t>
    </r>
    <r>
      <rPr>
        <sz val="11"/>
        <rFont val="方正仿宋_GBK"/>
        <charset val="134"/>
      </rPr>
      <t>亩，猪养殖数量</t>
    </r>
    <r>
      <rPr>
        <sz val="11"/>
        <rFont val="Times New Roman"/>
        <charset val="134"/>
      </rPr>
      <t>20</t>
    </r>
    <r>
      <rPr>
        <sz val="11"/>
        <rFont val="方正仿宋_GBK"/>
        <charset val="134"/>
      </rPr>
      <t>头</t>
    </r>
    <r>
      <rPr>
        <sz val="11"/>
        <rFont val="Times New Roman"/>
        <charset val="134"/>
      </rPr>
      <t>.</t>
    </r>
    <r>
      <rPr>
        <sz val="11"/>
        <rFont val="方正仿宋_GBK"/>
        <charset val="134"/>
      </rPr>
      <t>羊养殖数量</t>
    </r>
    <r>
      <rPr>
        <sz val="11"/>
        <rFont val="Times New Roman"/>
        <charset val="134"/>
      </rPr>
      <t>10</t>
    </r>
  </si>
  <si>
    <r>
      <rPr>
        <sz val="11"/>
        <rFont val="方正仿宋_GBK"/>
        <charset val="134"/>
      </rPr>
      <t>新庄镇常庄村</t>
    </r>
    <r>
      <rPr>
        <sz val="11"/>
        <rFont val="Times New Roman"/>
        <charset val="134"/>
      </rPr>
      <t>2022</t>
    </r>
    <r>
      <rPr>
        <sz val="11"/>
        <rFont val="方正仿宋_GBK"/>
        <charset val="134"/>
      </rPr>
      <t>年自种自养项目</t>
    </r>
  </si>
  <si>
    <t>常庄村</t>
  </si>
  <si>
    <r>
      <rPr>
        <sz val="11"/>
        <rFont val="方正仿宋_GBK"/>
        <charset val="134"/>
      </rPr>
      <t>扶持</t>
    </r>
    <r>
      <rPr>
        <sz val="11"/>
        <rFont val="Times New Roman"/>
        <charset val="134"/>
      </rPr>
      <t>203</t>
    </r>
    <r>
      <rPr>
        <sz val="11"/>
        <rFont val="方正仿宋_GBK"/>
        <charset val="134"/>
      </rPr>
      <t>户脱贫户发展特色种养业</t>
    </r>
  </si>
  <si>
    <r>
      <rPr>
        <sz val="11"/>
        <rFont val="方正仿宋_GBK"/>
        <charset val="134"/>
      </rPr>
      <t>羊</t>
    </r>
    <r>
      <rPr>
        <sz val="11"/>
        <rFont val="Times New Roman"/>
        <charset val="134"/>
      </rPr>
      <t>60</t>
    </r>
    <r>
      <rPr>
        <sz val="11"/>
        <rFont val="方正仿宋_GBK"/>
        <charset val="134"/>
      </rPr>
      <t>只，桃树</t>
    </r>
    <r>
      <rPr>
        <sz val="11"/>
        <rFont val="Times New Roman"/>
        <charset val="134"/>
      </rPr>
      <t>100</t>
    </r>
    <r>
      <rPr>
        <sz val="11"/>
        <rFont val="方正仿宋_GBK"/>
        <charset val="134"/>
      </rPr>
      <t>亩，苹果树</t>
    </r>
    <r>
      <rPr>
        <sz val="11"/>
        <rFont val="Times New Roman"/>
        <charset val="134"/>
      </rPr>
      <t>200</t>
    </r>
    <r>
      <rPr>
        <sz val="11"/>
        <rFont val="方正仿宋_GBK"/>
        <charset val="134"/>
      </rPr>
      <t>亩，梨树</t>
    </r>
    <r>
      <rPr>
        <sz val="11"/>
        <rFont val="Times New Roman"/>
        <charset val="134"/>
      </rPr>
      <t>200</t>
    </r>
    <r>
      <rPr>
        <sz val="11"/>
        <rFont val="方正仿宋_GBK"/>
        <charset val="134"/>
      </rPr>
      <t>亩</t>
    </r>
  </si>
  <si>
    <r>
      <rPr>
        <sz val="11"/>
        <rFont val="方正仿宋_GBK"/>
        <charset val="134"/>
      </rPr>
      <t>新庄镇杜集村</t>
    </r>
    <r>
      <rPr>
        <sz val="11"/>
        <rFont val="Times New Roman"/>
        <charset val="134"/>
      </rPr>
      <t>2022</t>
    </r>
    <r>
      <rPr>
        <sz val="11"/>
        <rFont val="方正仿宋_GBK"/>
        <charset val="134"/>
      </rPr>
      <t>年自种自养项目</t>
    </r>
  </si>
  <si>
    <r>
      <rPr>
        <sz val="11"/>
        <rFont val="方正仿宋_GBK"/>
        <charset val="134"/>
      </rPr>
      <t>大棚蔬菜</t>
    </r>
    <r>
      <rPr>
        <sz val="11"/>
        <rFont val="Times New Roman"/>
        <charset val="134"/>
      </rPr>
      <t>50</t>
    </r>
    <r>
      <rPr>
        <sz val="11"/>
        <rFont val="方正仿宋_GBK"/>
        <charset val="134"/>
      </rPr>
      <t>亩，鸭子</t>
    </r>
    <r>
      <rPr>
        <sz val="11"/>
        <rFont val="Times New Roman"/>
        <charset val="134"/>
      </rPr>
      <t>3000</t>
    </r>
    <r>
      <rPr>
        <sz val="11"/>
        <rFont val="方正仿宋_GBK"/>
        <charset val="134"/>
      </rPr>
      <t>羽，露地蔬菜</t>
    </r>
    <r>
      <rPr>
        <sz val="11"/>
        <rFont val="Times New Roman"/>
        <charset val="134"/>
      </rPr>
      <t>68</t>
    </r>
    <r>
      <rPr>
        <sz val="11"/>
        <rFont val="方正仿宋_GBK"/>
        <charset val="134"/>
      </rPr>
      <t>亩，花生</t>
    </r>
    <r>
      <rPr>
        <sz val="11"/>
        <rFont val="Times New Roman"/>
        <charset val="134"/>
      </rPr>
      <t>40</t>
    </r>
    <r>
      <rPr>
        <sz val="11"/>
        <rFont val="方正仿宋_GBK"/>
        <charset val="134"/>
      </rPr>
      <t>亩，梨树</t>
    </r>
    <r>
      <rPr>
        <sz val="11"/>
        <rFont val="Times New Roman"/>
        <charset val="134"/>
      </rPr>
      <t>35.2</t>
    </r>
    <r>
      <rPr>
        <sz val="11"/>
        <rFont val="方正仿宋_GBK"/>
        <charset val="134"/>
      </rPr>
      <t>亩，苗木</t>
    </r>
    <r>
      <rPr>
        <sz val="11"/>
        <rFont val="Times New Roman"/>
        <charset val="134"/>
      </rPr>
      <t>4.6</t>
    </r>
    <r>
      <rPr>
        <sz val="11"/>
        <rFont val="方正仿宋_GBK"/>
        <charset val="134"/>
      </rPr>
      <t>亩，猕猴桃</t>
    </r>
    <r>
      <rPr>
        <sz val="11"/>
        <rFont val="Times New Roman"/>
        <charset val="134"/>
      </rPr>
      <t>15.2</t>
    </r>
    <r>
      <rPr>
        <sz val="11"/>
        <rFont val="方正仿宋_GBK"/>
        <charset val="134"/>
      </rPr>
      <t>亩，苹果</t>
    </r>
    <r>
      <rPr>
        <sz val="11"/>
        <rFont val="Times New Roman"/>
        <charset val="134"/>
      </rPr>
      <t>20</t>
    </r>
    <r>
      <rPr>
        <sz val="11"/>
        <rFont val="方正仿宋_GBK"/>
        <charset val="134"/>
      </rPr>
      <t>亩，桃树</t>
    </r>
    <r>
      <rPr>
        <sz val="11"/>
        <rFont val="Times New Roman"/>
        <charset val="134"/>
      </rPr>
      <t>32</t>
    </r>
    <r>
      <rPr>
        <sz val="11"/>
        <rFont val="方正仿宋_GBK"/>
        <charset val="134"/>
      </rPr>
      <t>亩，甜玉米</t>
    </r>
    <r>
      <rPr>
        <sz val="11"/>
        <rFont val="Times New Roman"/>
        <charset val="134"/>
      </rPr>
      <t>4.8</t>
    </r>
    <r>
      <rPr>
        <sz val="11"/>
        <rFont val="方正仿宋_GBK"/>
        <charset val="134"/>
      </rPr>
      <t>亩，羊</t>
    </r>
    <r>
      <rPr>
        <sz val="11"/>
        <rFont val="Times New Roman"/>
        <charset val="134"/>
      </rPr>
      <t>150</t>
    </r>
    <r>
      <rPr>
        <sz val="11"/>
        <rFont val="方正仿宋_GBK"/>
        <charset val="134"/>
      </rPr>
      <t>只，猪</t>
    </r>
    <r>
      <rPr>
        <sz val="11"/>
        <rFont val="Times New Roman"/>
        <charset val="134"/>
      </rPr>
      <t>68</t>
    </r>
    <r>
      <rPr>
        <sz val="11"/>
        <rFont val="方正仿宋_GBK"/>
        <charset val="134"/>
      </rPr>
      <t>头</t>
    </r>
  </si>
  <si>
    <r>
      <rPr>
        <sz val="11"/>
        <rFont val="方正仿宋_GBK"/>
        <charset val="134"/>
      </rPr>
      <t>新庄镇李庄村</t>
    </r>
    <r>
      <rPr>
        <sz val="11"/>
        <rFont val="Times New Roman"/>
        <charset val="134"/>
      </rPr>
      <t>2022</t>
    </r>
    <r>
      <rPr>
        <sz val="11"/>
        <rFont val="方正仿宋_GBK"/>
        <charset val="134"/>
      </rPr>
      <t>年自种自养项目</t>
    </r>
  </si>
  <si>
    <r>
      <rPr>
        <sz val="11"/>
        <rFont val="方正仿宋_GBK"/>
        <charset val="134"/>
      </rPr>
      <t>瓜果蔬菜面积</t>
    </r>
    <r>
      <rPr>
        <sz val="11"/>
        <rFont val="Times New Roman"/>
        <charset val="134"/>
      </rPr>
      <t>20</t>
    </r>
    <r>
      <rPr>
        <sz val="11"/>
        <rFont val="方正仿宋_GBK"/>
        <charset val="134"/>
      </rPr>
      <t>亩，猪养殖数量</t>
    </r>
    <r>
      <rPr>
        <sz val="11"/>
        <rFont val="Times New Roman"/>
        <charset val="134"/>
      </rPr>
      <t>36</t>
    </r>
    <r>
      <rPr>
        <sz val="11"/>
        <rFont val="方正仿宋_GBK"/>
        <charset val="134"/>
      </rPr>
      <t>头</t>
    </r>
    <r>
      <rPr>
        <sz val="11"/>
        <rFont val="Times New Roman"/>
        <charset val="134"/>
      </rPr>
      <t>.</t>
    </r>
    <r>
      <rPr>
        <sz val="11"/>
        <rFont val="方正仿宋_GBK"/>
        <charset val="134"/>
      </rPr>
      <t>羊养殖数量</t>
    </r>
    <r>
      <rPr>
        <sz val="11"/>
        <rFont val="Times New Roman"/>
        <charset val="134"/>
      </rPr>
      <t>114</t>
    </r>
  </si>
  <si>
    <r>
      <rPr>
        <sz val="11"/>
        <rFont val="方正仿宋_GBK"/>
        <charset val="134"/>
      </rPr>
      <t>新庄镇马郑庄村</t>
    </r>
    <r>
      <rPr>
        <sz val="11"/>
        <rFont val="Times New Roman"/>
        <charset val="134"/>
      </rPr>
      <t>2022</t>
    </r>
    <r>
      <rPr>
        <sz val="11"/>
        <rFont val="方正仿宋_GBK"/>
        <charset val="134"/>
      </rPr>
      <t>年自种自养项目</t>
    </r>
  </si>
  <si>
    <t>马郑庄村</t>
  </si>
  <si>
    <r>
      <rPr>
        <sz val="11"/>
        <rFont val="方正仿宋_GBK"/>
        <charset val="134"/>
      </rPr>
      <t>大棚蒜苗</t>
    </r>
    <r>
      <rPr>
        <sz val="11"/>
        <rFont val="Times New Roman"/>
        <charset val="134"/>
      </rPr>
      <t>20.9</t>
    </r>
    <r>
      <rPr>
        <sz val="11"/>
        <rFont val="方正仿宋_GBK"/>
        <charset val="134"/>
      </rPr>
      <t>亩，大棚香菜</t>
    </r>
    <r>
      <rPr>
        <sz val="11"/>
        <rFont val="Times New Roman"/>
        <charset val="134"/>
      </rPr>
      <t>58.9</t>
    </r>
    <r>
      <rPr>
        <sz val="11"/>
        <rFont val="方正仿宋_GBK"/>
        <charset val="134"/>
      </rPr>
      <t>亩，大蒜</t>
    </r>
    <r>
      <rPr>
        <sz val="11"/>
        <rFont val="Times New Roman"/>
        <charset val="134"/>
      </rPr>
      <t>26</t>
    </r>
    <r>
      <rPr>
        <sz val="11"/>
        <rFont val="方正仿宋_GBK"/>
        <charset val="134"/>
      </rPr>
      <t>亩，红豆</t>
    </r>
    <r>
      <rPr>
        <sz val="11"/>
        <rFont val="Times New Roman"/>
        <charset val="134"/>
      </rPr>
      <t>2</t>
    </r>
    <r>
      <rPr>
        <sz val="11"/>
        <rFont val="方正仿宋_GBK"/>
        <charset val="134"/>
      </rPr>
      <t>亩，梨树</t>
    </r>
    <r>
      <rPr>
        <sz val="11"/>
        <rFont val="Times New Roman"/>
        <charset val="134"/>
      </rPr>
      <t>90.7</t>
    </r>
    <r>
      <rPr>
        <sz val="11"/>
        <rFont val="方正仿宋_GBK"/>
        <charset val="134"/>
      </rPr>
      <t>亩，苹果树</t>
    </r>
    <r>
      <rPr>
        <sz val="11"/>
        <rFont val="Times New Roman"/>
        <charset val="134"/>
      </rPr>
      <t>25.4</t>
    </r>
    <r>
      <rPr>
        <sz val="11"/>
        <rFont val="方正仿宋_GBK"/>
        <charset val="134"/>
      </rPr>
      <t>亩，桃树</t>
    </r>
    <r>
      <rPr>
        <sz val="11"/>
        <rFont val="Times New Roman"/>
        <charset val="134"/>
      </rPr>
      <t>20.5</t>
    </r>
    <r>
      <rPr>
        <sz val="11"/>
        <rFont val="方正仿宋_GBK"/>
        <charset val="134"/>
      </rPr>
      <t>亩，养殖养</t>
    </r>
    <r>
      <rPr>
        <sz val="11"/>
        <rFont val="Times New Roman"/>
        <charset val="134"/>
      </rPr>
      <t>107</t>
    </r>
    <r>
      <rPr>
        <sz val="11"/>
        <rFont val="方正仿宋_GBK"/>
        <charset val="134"/>
      </rPr>
      <t>只，养殖猪</t>
    </r>
    <r>
      <rPr>
        <sz val="11"/>
        <rFont val="Times New Roman"/>
        <charset val="134"/>
      </rPr>
      <t>34</t>
    </r>
    <r>
      <rPr>
        <sz val="11"/>
        <rFont val="方正仿宋_GBK"/>
        <charset val="134"/>
      </rPr>
      <t>只</t>
    </r>
  </si>
  <si>
    <r>
      <rPr>
        <sz val="11"/>
        <rFont val="方正仿宋_GBK"/>
        <charset val="134"/>
      </rPr>
      <t>新庄镇邵套村</t>
    </r>
    <r>
      <rPr>
        <sz val="11"/>
        <rFont val="Times New Roman"/>
        <charset val="134"/>
      </rPr>
      <t>2022</t>
    </r>
    <r>
      <rPr>
        <sz val="11"/>
        <rFont val="方正仿宋_GBK"/>
        <charset val="134"/>
      </rPr>
      <t>年自种自养项目</t>
    </r>
  </si>
  <si>
    <t>邵套村</t>
  </si>
  <si>
    <r>
      <rPr>
        <sz val="11"/>
        <rFont val="方正仿宋_GBK"/>
        <charset val="134"/>
      </rPr>
      <t>种植水果面积</t>
    </r>
    <r>
      <rPr>
        <sz val="11"/>
        <rFont val="Times New Roman"/>
        <charset val="134"/>
      </rPr>
      <t>180</t>
    </r>
    <r>
      <rPr>
        <sz val="11"/>
        <rFont val="方正仿宋_GBK"/>
        <charset val="134"/>
      </rPr>
      <t>亩，养殖数量</t>
    </r>
    <r>
      <rPr>
        <sz val="11"/>
        <rFont val="Times New Roman"/>
        <charset val="134"/>
      </rPr>
      <t>20</t>
    </r>
    <r>
      <rPr>
        <sz val="11"/>
        <rFont val="方正仿宋_GBK"/>
        <charset val="134"/>
      </rPr>
      <t>头</t>
    </r>
    <r>
      <rPr>
        <sz val="11"/>
        <rFont val="Times New Roman"/>
        <charset val="134"/>
      </rPr>
      <t>/</t>
    </r>
    <r>
      <rPr>
        <sz val="11"/>
        <rFont val="方正仿宋_GBK"/>
        <charset val="134"/>
      </rPr>
      <t>只</t>
    </r>
    <r>
      <rPr>
        <sz val="11"/>
        <rFont val="Times New Roman"/>
        <charset val="134"/>
      </rPr>
      <t>.</t>
    </r>
  </si>
  <si>
    <r>
      <rPr>
        <sz val="11"/>
        <rFont val="方正仿宋_GBK"/>
        <charset val="134"/>
      </rPr>
      <t>新庄镇西阁村</t>
    </r>
    <r>
      <rPr>
        <sz val="11"/>
        <rFont val="Times New Roman"/>
        <charset val="134"/>
      </rPr>
      <t>2022</t>
    </r>
    <r>
      <rPr>
        <sz val="11"/>
        <rFont val="方正仿宋_GBK"/>
        <charset val="134"/>
      </rPr>
      <t>年自种自养项目</t>
    </r>
  </si>
  <si>
    <t>西阁村</t>
  </si>
  <si>
    <r>
      <rPr>
        <sz val="11"/>
        <rFont val="方正仿宋_GBK"/>
        <charset val="134"/>
      </rPr>
      <t>瓜果蔬菜面积</t>
    </r>
    <r>
      <rPr>
        <sz val="11"/>
        <rFont val="Times New Roman"/>
        <charset val="134"/>
      </rPr>
      <t>244</t>
    </r>
    <r>
      <rPr>
        <sz val="11"/>
        <rFont val="方正仿宋_GBK"/>
        <charset val="134"/>
      </rPr>
      <t>亩，猪养殖数量</t>
    </r>
    <r>
      <rPr>
        <sz val="11"/>
        <rFont val="Times New Roman"/>
        <charset val="134"/>
      </rPr>
      <t>9</t>
    </r>
    <r>
      <rPr>
        <sz val="11"/>
        <rFont val="方正仿宋_GBK"/>
        <charset val="134"/>
      </rPr>
      <t>头</t>
    </r>
    <r>
      <rPr>
        <sz val="11"/>
        <rFont val="Times New Roman"/>
        <charset val="134"/>
      </rPr>
      <t>.</t>
    </r>
    <r>
      <rPr>
        <sz val="11"/>
        <rFont val="方正仿宋_GBK"/>
        <charset val="134"/>
      </rPr>
      <t>羊养殖数量</t>
    </r>
    <r>
      <rPr>
        <sz val="11"/>
        <rFont val="Times New Roman"/>
        <charset val="134"/>
      </rPr>
      <t>30</t>
    </r>
    <r>
      <rPr>
        <sz val="11"/>
        <rFont val="方正仿宋_GBK"/>
        <charset val="134"/>
      </rPr>
      <t>头</t>
    </r>
  </si>
  <si>
    <r>
      <rPr>
        <sz val="11"/>
        <rFont val="方正仿宋_GBK"/>
        <charset val="134"/>
      </rPr>
      <t>新庄镇小桥村</t>
    </r>
    <r>
      <rPr>
        <sz val="11"/>
        <rFont val="Times New Roman"/>
        <charset val="134"/>
      </rPr>
      <t>2022</t>
    </r>
    <r>
      <rPr>
        <sz val="11"/>
        <rFont val="方正仿宋_GBK"/>
        <charset val="134"/>
      </rPr>
      <t>年自种自养项目</t>
    </r>
  </si>
  <si>
    <t>小桥村</t>
  </si>
  <si>
    <r>
      <rPr>
        <sz val="11"/>
        <rFont val="方正仿宋_GBK"/>
        <charset val="134"/>
      </rPr>
      <t>扶持</t>
    </r>
    <r>
      <rPr>
        <sz val="11"/>
        <rFont val="Times New Roman"/>
        <charset val="134"/>
      </rPr>
      <t>98</t>
    </r>
    <r>
      <rPr>
        <sz val="11"/>
        <rFont val="方正仿宋_GBK"/>
        <charset val="134"/>
      </rPr>
      <t>户脱贫户发展特色种养业</t>
    </r>
  </si>
  <si>
    <r>
      <rPr>
        <sz val="11"/>
        <rFont val="方正仿宋_GBK"/>
        <charset val="134"/>
      </rPr>
      <t>养殖羊殖数量</t>
    </r>
    <r>
      <rPr>
        <sz val="11"/>
        <rFont val="Times New Roman"/>
        <charset val="134"/>
      </rPr>
      <t>200</t>
    </r>
    <r>
      <rPr>
        <sz val="11"/>
        <rFont val="方正仿宋_GBK"/>
        <charset val="134"/>
      </rPr>
      <t>只，大棚（辣椒、花菜、香菜、青菜、土豆、葡萄）</t>
    </r>
    <r>
      <rPr>
        <sz val="11"/>
        <rFont val="Times New Roman"/>
        <charset val="134"/>
      </rPr>
      <t>60</t>
    </r>
    <r>
      <rPr>
        <sz val="11"/>
        <rFont val="方正仿宋_GBK"/>
        <charset val="134"/>
      </rPr>
      <t>亩，露地蔬菜（大蒜、萝卜、红薯）</t>
    </r>
    <r>
      <rPr>
        <sz val="11"/>
        <rFont val="Times New Roman"/>
        <charset val="134"/>
      </rPr>
      <t>30</t>
    </r>
    <r>
      <rPr>
        <sz val="11"/>
        <rFont val="方正仿宋_GBK"/>
        <charset val="134"/>
      </rPr>
      <t>亩，桃树</t>
    </r>
    <r>
      <rPr>
        <sz val="11"/>
        <rFont val="Times New Roman"/>
        <charset val="134"/>
      </rPr>
      <t>10</t>
    </r>
    <r>
      <rPr>
        <sz val="11"/>
        <rFont val="方正仿宋_GBK"/>
        <charset val="134"/>
      </rPr>
      <t>亩，鸭子、鹅</t>
    </r>
    <r>
      <rPr>
        <sz val="11"/>
        <rFont val="Times New Roman"/>
        <charset val="134"/>
      </rPr>
      <t>300</t>
    </r>
    <r>
      <rPr>
        <sz val="11"/>
        <rFont val="方正仿宋_GBK"/>
        <charset val="134"/>
      </rPr>
      <t>羽，兔子</t>
    </r>
    <r>
      <rPr>
        <sz val="11"/>
        <rFont val="Times New Roman"/>
        <charset val="134"/>
      </rPr>
      <t>60</t>
    </r>
    <r>
      <rPr>
        <sz val="11"/>
        <rFont val="方正仿宋_GBK"/>
        <charset val="134"/>
      </rPr>
      <t>只。</t>
    </r>
  </si>
  <si>
    <r>
      <rPr>
        <sz val="11"/>
        <rFont val="方正仿宋_GBK"/>
        <charset val="134"/>
      </rPr>
      <t>新庄镇张庄村</t>
    </r>
    <r>
      <rPr>
        <sz val="11"/>
        <rFont val="Times New Roman"/>
        <charset val="134"/>
      </rPr>
      <t>2022</t>
    </r>
    <r>
      <rPr>
        <sz val="11"/>
        <rFont val="方正仿宋_GBK"/>
        <charset val="134"/>
      </rPr>
      <t>年自种自养项目</t>
    </r>
  </si>
  <si>
    <r>
      <rPr>
        <sz val="11"/>
        <rFont val="方正仿宋_GBK"/>
        <charset val="134"/>
      </rPr>
      <t>瓜果蔬菜面积</t>
    </r>
    <r>
      <rPr>
        <sz val="11"/>
        <rFont val="Times New Roman"/>
        <charset val="134"/>
      </rPr>
      <t>120</t>
    </r>
    <r>
      <rPr>
        <sz val="11"/>
        <rFont val="方正仿宋_GBK"/>
        <charset val="134"/>
      </rPr>
      <t>亩，猪养殖数量</t>
    </r>
    <r>
      <rPr>
        <sz val="11"/>
        <rFont val="Times New Roman"/>
        <charset val="134"/>
      </rPr>
      <t>100</t>
    </r>
    <r>
      <rPr>
        <sz val="11"/>
        <rFont val="方正仿宋_GBK"/>
        <charset val="134"/>
      </rPr>
      <t>头</t>
    </r>
    <r>
      <rPr>
        <sz val="11"/>
        <rFont val="Times New Roman"/>
        <charset val="134"/>
      </rPr>
      <t>.</t>
    </r>
    <r>
      <rPr>
        <sz val="11"/>
        <rFont val="方正仿宋_GBK"/>
        <charset val="134"/>
      </rPr>
      <t>羊养殖数量</t>
    </r>
    <r>
      <rPr>
        <sz val="11"/>
        <rFont val="Times New Roman"/>
        <charset val="134"/>
      </rPr>
      <t>220</t>
    </r>
    <r>
      <rPr>
        <sz val="11"/>
        <rFont val="方正仿宋_GBK"/>
        <charset val="134"/>
      </rPr>
      <t>头</t>
    </r>
  </si>
  <si>
    <r>
      <rPr>
        <sz val="11"/>
        <rFont val="方正仿宋_GBK"/>
        <charset val="134"/>
      </rPr>
      <t>新庄镇小集子村</t>
    </r>
    <r>
      <rPr>
        <sz val="11"/>
        <rFont val="Times New Roman"/>
        <charset val="134"/>
      </rPr>
      <t>2022</t>
    </r>
    <r>
      <rPr>
        <sz val="11"/>
        <rFont val="方正仿宋_GBK"/>
        <charset val="134"/>
      </rPr>
      <t>年自种自养项目</t>
    </r>
  </si>
  <si>
    <t>小集子村</t>
  </si>
  <si>
    <r>
      <rPr>
        <sz val="11"/>
        <rFont val="方正仿宋_GBK"/>
        <charset val="134"/>
      </rPr>
      <t>新庄镇郭套村</t>
    </r>
    <r>
      <rPr>
        <sz val="11"/>
        <rFont val="Times New Roman"/>
        <charset val="134"/>
      </rPr>
      <t>2022</t>
    </r>
    <r>
      <rPr>
        <sz val="11"/>
        <rFont val="方正仿宋_GBK"/>
        <charset val="134"/>
      </rPr>
      <t>年自种自养项目</t>
    </r>
  </si>
  <si>
    <t>郭套村</t>
  </si>
  <si>
    <r>
      <rPr>
        <sz val="11"/>
        <rFont val="方正仿宋_GBK"/>
        <charset val="134"/>
      </rPr>
      <t>扶持</t>
    </r>
    <r>
      <rPr>
        <sz val="11"/>
        <rFont val="Times New Roman"/>
        <charset val="134"/>
      </rPr>
      <t>81</t>
    </r>
    <r>
      <rPr>
        <sz val="11"/>
        <rFont val="方正仿宋_GBK"/>
        <charset val="134"/>
      </rPr>
      <t>户脱贫户发展特色种养业</t>
    </r>
  </si>
  <si>
    <r>
      <rPr>
        <sz val="11"/>
        <rFont val="方正仿宋_GBK"/>
        <charset val="134"/>
      </rPr>
      <t>养殖羊数量</t>
    </r>
    <r>
      <rPr>
        <sz val="11"/>
        <rFont val="Times New Roman"/>
        <charset val="134"/>
      </rPr>
      <t>214</t>
    </r>
    <r>
      <rPr>
        <sz val="11"/>
        <rFont val="方正仿宋_GBK"/>
        <charset val="134"/>
      </rPr>
      <t>只，猪</t>
    </r>
    <r>
      <rPr>
        <sz val="11"/>
        <rFont val="Times New Roman"/>
        <charset val="134"/>
      </rPr>
      <t>93</t>
    </r>
    <r>
      <rPr>
        <sz val="11"/>
        <rFont val="方正仿宋_GBK"/>
        <charset val="134"/>
      </rPr>
      <t>头，花生种植</t>
    </r>
    <r>
      <rPr>
        <sz val="11"/>
        <rFont val="Times New Roman"/>
        <charset val="134"/>
      </rPr>
      <t>9.5</t>
    </r>
    <r>
      <rPr>
        <sz val="11"/>
        <rFont val="方正仿宋_GBK"/>
        <charset val="134"/>
      </rPr>
      <t>亩，大蒜</t>
    </r>
    <r>
      <rPr>
        <sz val="11"/>
        <rFont val="Times New Roman"/>
        <charset val="134"/>
      </rPr>
      <t>19.5</t>
    </r>
    <r>
      <rPr>
        <sz val="11"/>
        <rFont val="方正仿宋_GBK"/>
        <charset val="134"/>
      </rPr>
      <t>亩，养殖鱼</t>
    </r>
    <r>
      <rPr>
        <sz val="11"/>
        <rFont val="Times New Roman"/>
        <charset val="134"/>
      </rPr>
      <t>23</t>
    </r>
    <r>
      <rPr>
        <sz val="11"/>
        <rFont val="方正仿宋_GBK"/>
        <charset val="134"/>
      </rPr>
      <t>亩，梨树</t>
    </r>
    <r>
      <rPr>
        <sz val="11"/>
        <rFont val="Times New Roman"/>
        <charset val="134"/>
      </rPr>
      <t>29.2</t>
    </r>
    <r>
      <rPr>
        <sz val="11"/>
        <rFont val="方正仿宋_GBK"/>
        <charset val="134"/>
      </rPr>
      <t>亩，苹果树</t>
    </r>
    <r>
      <rPr>
        <sz val="11"/>
        <rFont val="Times New Roman"/>
        <charset val="134"/>
      </rPr>
      <t>3</t>
    </r>
    <r>
      <rPr>
        <sz val="11"/>
        <rFont val="方正仿宋_GBK"/>
        <charset val="134"/>
      </rPr>
      <t>亩，红薯</t>
    </r>
    <r>
      <rPr>
        <sz val="11"/>
        <rFont val="Times New Roman"/>
        <charset val="134"/>
      </rPr>
      <t>12</t>
    </r>
    <r>
      <rPr>
        <sz val="11"/>
        <rFont val="方正仿宋_GBK"/>
        <charset val="134"/>
      </rPr>
      <t>亩，桃树</t>
    </r>
    <r>
      <rPr>
        <sz val="11"/>
        <rFont val="Times New Roman"/>
        <charset val="134"/>
      </rPr>
      <t>10.1</t>
    </r>
    <r>
      <rPr>
        <sz val="11"/>
        <rFont val="方正仿宋_GBK"/>
        <charset val="134"/>
      </rPr>
      <t>亩，核桃树</t>
    </r>
    <r>
      <rPr>
        <sz val="11"/>
        <rFont val="Times New Roman"/>
        <charset val="134"/>
      </rPr>
      <t>2.8</t>
    </r>
    <r>
      <rPr>
        <sz val="11"/>
        <rFont val="方正仿宋_GBK"/>
        <charset val="134"/>
      </rPr>
      <t>亩，大棚</t>
    </r>
    <r>
      <rPr>
        <sz val="11"/>
        <rFont val="Times New Roman"/>
        <charset val="134"/>
      </rPr>
      <t>1.5</t>
    </r>
    <r>
      <rPr>
        <sz val="11"/>
        <rFont val="方正仿宋_GBK"/>
        <charset val="134"/>
      </rPr>
      <t>亩</t>
    </r>
    <r>
      <rPr>
        <sz val="11"/>
        <rFont val="Times New Roman"/>
        <charset val="134"/>
      </rPr>
      <t>.</t>
    </r>
  </si>
  <si>
    <r>
      <rPr>
        <sz val="11"/>
        <rFont val="方正仿宋_GBK"/>
        <charset val="134"/>
      </rPr>
      <t>新庄镇李集村</t>
    </r>
    <r>
      <rPr>
        <sz val="11"/>
        <rFont val="Times New Roman"/>
        <charset val="134"/>
      </rPr>
      <t>2022</t>
    </r>
    <r>
      <rPr>
        <sz val="11"/>
        <rFont val="方正仿宋_GBK"/>
        <charset val="134"/>
      </rPr>
      <t>年自种自养项目</t>
    </r>
  </si>
  <si>
    <t>李集村</t>
  </si>
  <si>
    <r>
      <rPr>
        <sz val="11"/>
        <rFont val="方正仿宋_GBK"/>
        <charset val="134"/>
      </rPr>
      <t>瓜果种植面积</t>
    </r>
    <r>
      <rPr>
        <sz val="11"/>
        <rFont val="Times New Roman"/>
        <charset val="134"/>
      </rPr>
      <t>205</t>
    </r>
    <r>
      <rPr>
        <sz val="11"/>
        <rFont val="方正仿宋_GBK"/>
        <charset val="134"/>
      </rPr>
      <t>亩，养殖羊</t>
    </r>
    <r>
      <rPr>
        <sz val="11"/>
        <rFont val="Times New Roman"/>
        <charset val="134"/>
      </rPr>
      <t>210</t>
    </r>
    <r>
      <rPr>
        <sz val="11"/>
        <rFont val="方正仿宋_GBK"/>
        <charset val="134"/>
      </rPr>
      <t>只，猪</t>
    </r>
    <r>
      <rPr>
        <sz val="11"/>
        <rFont val="Times New Roman"/>
        <charset val="134"/>
      </rPr>
      <t>56</t>
    </r>
    <r>
      <rPr>
        <sz val="11"/>
        <rFont val="方正仿宋_GBK"/>
        <charset val="134"/>
      </rPr>
      <t>头，牛</t>
    </r>
    <r>
      <rPr>
        <sz val="11"/>
        <rFont val="Times New Roman"/>
        <charset val="134"/>
      </rPr>
      <t>4</t>
    </r>
    <r>
      <rPr>
        <sz val="11"/>
        <rFont val="方正仿宋_GBK"/>
        <charset val="134"/>
      </rPr>
      <t>头，鸡</t>
    </r>
    <r>
      <rPr>
        <sz val="11"/>
        <rFont val="Times New Roman"/>
        <charset val="134"/>
      </rPr>
      <t>1000</t>
    </r>
    <r>
      <rPr>
        <sz val="11"/>
        <rFont val="方正仿宋_GBK"/>
        <charset val="134"/>
      </rPr>
      <t>羽</t>
    </r>
  </si>
  <si>
    <r>
      <rPr>
        <sz val="11"/>
        <rFont val="方正仿宋_GBK"/>
        <charset val="134"/>
      </rPr>
      <t>新庄镇居委会</t>
    </r>
    <r>
      <rPr>
        <sz val="11"/>
        <rFont val="Times New Roman"/>
        <charset val="134"/>
      </rPr>
      <t>2022</t>
    </r>
    <r>
      <rPr>
        <sz val="11"/>
        <rFont val="方正仿宋_GBK"/>
        <charset val="134"/>
      </rPr>
      <t>年自种自养项目</t>
    </r>
  </si>
  <si>
    <t>居委会</t>
  </si>
  <si>
    <r>
      <rPr>
        <sz val="11"/>
        <rFont val="方正仿宋_GBK"/>
        <charset val="134"/>
      </rPr>
      <t>扶持</t>
    </r>
    <r>
      <rPr>
        <sz val="11"/>
        <rFont val="Times New Roman"/>
        <charset val="134"/>
      </rPr>
      <t>46</t>
    </r>
    <r>
      <rPr>
        <sz val="11"/>
        <rFont val="方正仿宋_GBK"/>
        <charset val="134"/>
      </rPr>
      <t>户贫困户发展特色种养业</t>
    </r>
  </si>
  <si>
    <r>
      <rPr>
        <sz val="11"/>
        <rFont val="方正仿宋_GBK"/>
        <charset val="134"/>
      </rPr>
      <t>苹果树种植面积</t>
    </r>
    <r>
      <rPr>
        <sz val="11"/>
        <rFont val="Times New Roman"/>
        <charset val="134"/>
      </rPr>
      <t>26</t>
    </r>
    <r>
      <rPr>
        <sz val="11"/>
        <rFont val="方正仿宋_GBK"/>
        <charset val="134"/>
      </rPr>
      <t>亩，大棚蔬菜种植面积</t>
    </r>
    <r>
      <rPr>
        <sz val="11"/>
        <rFont val="Times New Roman"/>
        <charset val="134"/>
      </rPr>
      <t>8</t>
    </r>
    <r>
      <rPr>
        <sz val="11"/>
        <rFont val="方正仿宋_GBK"/>
        <charset val="134"/>
      </rPr>
      <t>亩，梨树种植面积</t>
    </r>
    <r>
      <rPr>
        <sz val="11"/>
        <rFont val="Times New Roman"/>
        <charset val="134"/>
      </rPr>
      <t>2</t>
    </r>
    <r>
      <rPr>
        <sz val="11"/>
        <rFont val="方正仿宋_GBK"/>
        <charset val="134"/>
      </rPr>
      <t>亩，苗圃</t>
    </r>
    <r>
      <rPr>
        <sz val="11"/>
        <rFont val="Times New Roman"/>
        <charset val="134"/>
      </rPr>
      <t>2</t>
    </r>
    <r>
      <rPr>
        <sz val="11"/>
        <rFont val="方正仿宋_GBK"/>
        <charset val="134"/>
      </rPr>
      <t>铺，桃树种植面积</t>
    </r>
    <r>
      <rPr>
        <sz val="11"/>
        <rFont val="Times New Roman"/>
        <charset val="134"/>
      </rPr>
      <t>3.2</t>
    </r>
    <r>
      <rPr>
        <sz val="11"/>
        <rFont val="方正仿宋_GBK"/>
        <charset val="134"/>
      </rPr>
      <t>亩，养猪</t>
    </r>
    <r>
      <rPr>
        <sz val="11"/>
        <rFont val="Times New Roman"/>
        <charset val="134"/>
      </rPr>
      <t>20</t>
    </r>
    <r>
      <rPr>
        <sz val="11"/>
        <rFont val="方正仿宋_GBK"/>
        <charset val="134"/>
      </rPr>
      <t>头，羊养殖数量</t>
    </r>
    <r>
      <rPr>
        <sz val="11"/>
        <rFont val="Times New Roman"/>
        <charset val="134"/>
      </rPr>
      <t>90</t>
    </r>
    <r>
      <rPr>
        <sz val="11"/>
        <rFont val="方正仿宋_GBK"/>
        <charset val="134"/>
      </rPr>
      <t>头，养驴</t>
    </r>
    <r>
      <rPr>
        <sz val="11"/>
        <rFont val="Times New Roman"/>
        <charset val="134"/>
      </rPr>
      <t>4</t>
    </r>
    <r>
      <rPr>
        <sz val="11"/>
        <rFont val="方正仿宋_GBK"/>
        <charset val="134"/>
      </rPr>
      <t>头，养鸡</t>
    </r>
    <r>
      <rPr>
        <sz val="11"/>
        <rFont val="Times New Roman"/>
        <charset val="134"/>
      </rPr>
      <t>200</t>
    </r>
    <r>
      <rPr>
        <sz val="11"/>
        <rFont val="方正仿宋_GBK"/>
        <charset val="134"/>
      </rPr>
      <t>只</t>
    </r>
  </si>
  <si>
    <t>以产业补助的形式对贫困户进行补助，鼓励发展特色产业，激发贫困人口内生动力，增加贫困户收入</t>
  </si>
  <si>
    <t>闫集镇孟楼村自种自养项目</t>
  </si>
  <si>
    <r>
      <rPr>
        <sz val="11"/>
        <rFont val="方正仿宋_GBK"/>
        <charset val="134"/>
      </rPr>
      <t>闫集镇</t>
    </r>
    <r>
      <rPr>
        <sz val="11"/>
        <rFont val="Times New Roman"/>
        <charset val="134"/>
      </rPr>
      <t xml:space="preserve">
</t>
    </r>
    <r>
      <rPr>
        <sz val="11"/>
        <rFont val="方正仿宋_GBK"/>
        <charset val="134"/>
      </rPr>
      <t>赵世成</t>
    </r>
  </si>
  <si>
    <t>孟楼村</t>
  </si>
  <si>
    <r>
      <rPr>
        <sz val="11"/>
        <rFont val="方正仿宋_GBK"/>
        <charset val="134"/>
      </rPr>
      <t>扶持</t>
    </r>
    <r>
      <rPr>
        <sz val="11"/>
        <rFont val="Times New Roman"/>
        <charset val="134"/>
      </rPr>
      <t>33</t>
    </r>
    <r>
      <rPr>
        <sz val="11"/>
        <rFont val="方正仿宋_GBK"/>
        <charset val="134"/>
      </rPr>
      <t>户已脱贫户发展特色种养业</t>
    </r>
  </si>
  <si>
    <r>
      <rPr>
        <sz val="11"/>
        <rFont val="方正仿宋_GBK"/>
        <charset val="134"/>
      </rPr>
      <t>种植果树面积约</t>
    </r>
    <r>
      <rPr>
        <sz val="11"/>
        <rFont val="Times New Roman"/>
        <charset val="134"/>
      </rPr>
      <t>3</t>
    </r>
    <r>
      <rPr>
        <sz val="11"/>
        <rFont val="方正仿宋_GBK"/>
        <charset val="134"/>
      </rPr>
      <t>亩，养鹅</t>
    </r>
    <r>
      <rPr>
        <sz val="11"/>
        <rFont val="Times New Roman"/>
        <charset val="134"/>
      </rPr>
      <t>9000</t>
    </r>
    <r>
      <rPr>
        <sz val="11"/>
        <rFont val="方正仿宋_GBK"/>
        <charset val="134"/>
      </rPr>
      <t>只，养殖羊数量约</t>
    </r>
    <r>
      <rPr>
        <sz val="11"/>
        <rFont val="Times New Roman"/>
        <charset val="134"/>
      </rPr>
      <t>150</t>
    </r>
    <r>
      <rPr>
        <sz val="11"/>
        <rFont val="方正仿宋_GBK"/>
        <charset val="134"/>
      </rPr>
      <t>只，养猪约</t>
    </r>
    <r>
      <rPr>
        <sz val="11"/>
        <rFont val="Times New Roman"/>
        <charset val="134"/>
      </rPr>
      <t>50</t>
    </r>
    <r>
      <rPr>
        <sz val="11"/>
        <rFont val="方正仿宋_GBK"/>
        <charset val="134"/>
      </rPr>
      <t>只</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</si>
  <si>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r>
      <rPr>
        <sz val="11"/>
        <rFont val="Times New Roman"/>
        <charset val="134"/>
      </rPr>
      <t>00%</t>
    </r>
  </si>
  <si>
    <t>以产业补助的形式对已脱贫户进行补助，鼓励发展特色产业，激发脱贫人口内生动力，增加脱贫户收入</t>
  </si>
  <si>
    <t>闫集镇高楼村自种自养项目</t>
  </si>
  <si>
    <r>
      <rPr>
        <sz val="11"/>
        <rFont val="方正仿宋_GBK"/>
        <charset val="134"/>
      </rPr>
      <t>扶持</t>
    </r>
    <r>
      <rPr>
        <sz val="11"/>
        <rFont val="Times New Roman"/>
        <charset val="134"/>
      </rPr>
      <t>25</t>
    </r>
    <r>
      <rPr>
        <sz val="11"/>
        <rFont val="方正仿宋_GBK"/>
        <charset val="134"/>
      </rPr>
      <t>户已脱贫户发展特色种养业</t>
    </r>
  </si>
  <si>
    <r>
      <rPr>
        <sz val="11"/>
        <rFont val="方正仿宋_GBK"/>
        <charset val="134"/>
      </rPr>
      <t>种植果树面积约</t>
    </r>
    <r>
      <rPr>
        <sz val="11"/>
        <rFont val="Times New Roman"/>
        <charset val="134"/>
      </rPr>
      <t>11</t>
    </r>
    <r>
      <rPr>
        <sz val="11"/>
        <rFont val="方正仿宋_GBK"/>
        <charset val="134"/>
      </rPr>
      <t>亩，养殖羊数量</t>
    </r>
    <r>
      <rPr>
        <sz val="11"/>
        <rFont val="Times New Roman"/>
        <charset val="134"/>
      </rPr>
      <t>35</t>
    </r>
    <r>
      <rPr>
        <sz val="11"/>
        <rFont val="方正仿宋_GBK"/>
        <charset val="134"/>
      </rPr>
      <t>中药材</t>
    </r>
    <r>
      <rPr>
        <sz val="11"/>
        <rFont val="Times New Roman"/>
        <charset val="134"/>
      </rPr>
      <t>4</t>
    </r>
    <r>
      <rPr>
        <sz val="11"/>
        <rFont val="方正仿宋_GBK"/>
        <charset val="134"/>
      </rPr>
      <t>亩，蔬菜大棚</t>
    </r>
    <r>
      <rPr>
        <sz val="11"/>
        <rFont val="Times New Roman"/>
        <charset val="134"/>
      </rPr>
      <t>2</t>
    </r>
    <r>
      <rPr>
        <sz val="11"/>
        <rFont val="方正仿宋_GBK"/>
        <charset val="134"/>
      </rPr>
      <t>亩。</t>
    </r>
  </si>
  <si>
    <t>闫集镇刘店村特色种养业自种自养项目</t>
  </si>
  <si>
    <t>刘店村</t>
  </si>
  <si>
    <r>
      <rPr>
        <sz val="11"/>
        <rFont val="方正仿宋_GBK"/>
        <charset val="134"/>
      </rPr>
      <t>扶持</t>
    </r>
    <r>
      <rPr>
        <sz val="11"/>
        <rFont val="Times New Roman"/>
        <charset val="134"/>
      </rPr>
      <t>70</t>
    </r>
    <r>
      <rPr>
        <sz val="11"/>
        <rFont val="方正仿宋_GBK"/>
        <charset val="134"/>
      </rPr>
      <t>户已脱贫户发展特色种养业</t>
    </r>
  </si>
  <si>
    <r>
      <rPr>
        <sz val="11"/>
        <rFont val="方正仿宋_GBK"/>
        <charset val="134"/>
      </rPr>
      <t>种植大棚蔬菜</t>
    </r>
    <r>
      <rPr>
        <sz val="11"/>
        <rFont val="Times New Roman"/>
        <charset val="134"/>
      </rPr>
      <t>20</t>
    </r>
    <r>
      <rPr>
        <sz val="11"/>
        <rFont val="方正仿宋_GBK"/>
        <charset val="134"/>
      </rPr>
      <t>亩，桃树</t>
    </r>
    <r>
      <rPr>
        <sz val="11"/>
        <rFont val="Times New Roman"/>
        <charset val="134"/>
      </rPr>
      <t>40</t>
    </r>
    <r>
      <rPr>
        <sz val="11"/>
        <rFont val="方正仿宋_GBK"/>
        <charset val="134"/>
      </rPr>
      <t>亩，黑皮冬瓜</t>
    </r>
    <r>
      <rPr>
        <sz val="11"/>
        <rFont val="Times New Roman"/>
        <charset val="134"/>
      </rPr>
      <t>20</t>
    </r>
    <r>
      <rPr>
        <sz val="11"/>
        <rFont val="方正仿宋_GBK"/>
        <charset val="134"/>
      </rPr>
      <t>亩、养羊</t>
    </r>
    <r>
      <rPr>
        <sz val="11"/>
        <rFont val="Times New Roman"/>
        <charset val="134"/>
      </rPr>
      <t>180</t>
    </r>
    <r>
      <rPr>
        <sz val="11"/>
        <rFont val="方正仿宋_GBK"/>
        <charset val="134"/>
      </rPr>
      <t>只，养鸡</t>
    </r>
    <r>
      <rPr>
        <sz val="11"/>
        <rFont val="Times New Roman"/>
        <charset val="134"/>
      </rPr>
      <t>6000</t>
    </r>
    <r>
      <rPr>
        <sz val="11"/>
        <rFont val="方正仿宋_GBK"/>
        <charset val="134"/>
      </rPr>
      <t>只，养猪</t>
    </r>
    <r>
      <rPr>
        <sz val="11"/>
        <rFont val="Times New Roman"/>
        <charset val="134"/>
      </rPr>
      <t>30</t>
    </r>
    <r>
      <rPr>
        <sz val="11"/>
        <rFont val="方正仿宋_GBK"/>
        <charset val="134"/>
      </rPr>
      <t>头</t>
    </r>
  </si>
  <si>
    <t>闫集镇汪楼村自种自养项目</t>
  </si>
  <si>
    <t>汪楼村</t>
  </si>
  <si>
    <r>
      <rPr>
        <sz val="11"/>
        <rFont val="方正仿宋_GBK"/>
        <charset val="134"/>
      </rPr>
      <t>扶持</t>
    </r>
    <r>
      <rPr>
        <sz val="11"/>
        <rFont val="Times New Roman"/>
        <charset val="134"/>
      </rPr>
      <t>20</t>
    </r>
    <r>
      <rPr>
        <sz val="11"/>
        <rFont val="方正仿宋_GBK"/>
        <charset val="134"/>
      </rPr>
      <t>户已脱贫户发展特色种养业</t>
    </r>
  </si>
  <si>
    <r>
      <rPr>
        <sz val="11"/>
        <rFont val="方正仿宋_GBK"/>
        <charset val="134"/>
      </rPr>
      <t>养殖猪数量</t>
    </r>
    <r>
      <rPr>
        <sz val="11"/>
        <rFont val="Times New Roman"/>
        <charset val="134"/>
      </rPr>
      <t>20</t>
    </r>
    <r>
      <rPr>
        <sz val="11"/>
        <rFont val="方正仿宋_GBK"/>
        <charset val="134"/>
      </rPr>
      <t>头，养殖羊数量</t>
    </r>
    <r>
      <rPr>
        <sz val="11"/>
        <rFont val="Times New Roman"/>
        <charset val="134"/>
      </rPr>
      <t>120</t>
    </r>
    <r>
      <rPr>
        <sz val="11"/>
        <rFont val="方正仿宋_GBK"/>
        <charset val="134"/>
      </rPr>
      <t>只，蔬菜大棚</t>
    </r>
    <r>
      <rPr>
        <sz val="11"/>
        <rFont val="Times New Roman"/>
        <charset val="134"/>
      </rPr>
      <t>2</t>
    </r>
    <r>
      <rPr>
        <sz val="11"/>
        <rFont val="方正仿宋_GBK"/>
        <charset val="134"/>
      </rPr>
      <t>亩。</t>
    </r>
  </si>
  <si>
    <t>闫集镇孙老家村自种自养项目</t>
  </si>
  <si>
    <t>孙老家村</t>
  </si>
  <si>
    <r>
      <rPr>
        <sz val="11"/>
        <rFont val="方正仿宋_GBK"/>
        <charset val="134"/>
      </rPr>
      <t>扶持</t>
    </r>
    <r>
      <rPr>
        <sz val="11"/>
        <rFont val="Times New Roman"/>
        <charset val="134"/>
      </rPr>
      <t>48</t>
    </r>
    <r>
      <rPr>
        <sz val="11"/>
        <rFont val="方正仿宋_GBK"/>
        <charset val="134"/>
      </rPr>
      <t>户已脱贫户发展特色种养业</t>
    </r>
  </si>
  <si>
    <r>
      <rPr>
        <sz val="11"/>
        <rFont val="方正仿宋_GBK"/>
        <charset val="134"/>
      </rPr>
      <t>蔬菜</t>
    </r>
    <r>
      <rPr>
        <sz val="11"/>
        <rFont val="Times New Roman"/>
        <charset val="134"/>
      </rPr>
      <t>2</t>
    </r>
    <r>
      <rPr>
        <sz val="11"/>
        <rFont val="方正仿宋_GBK"/>
        <charset val="134"/>
      </rPr>
      <t>亩、养蜂</t>
    </r>
    <r>
      <rPr>
        <sz val="11"/>
        <rFont val="Times New Roman"/>
        <charset val="134"/>
      </rPr>
      <t>20</t>
    </r>
    <r>
      <rPr>
        <sz val="11"/>
        <rFont val="方正仿宋_GBK"/>
        <charset val="134"/>
      </rPr>
      <t>箱、种植梨树</t>
    </r>
    <r>
      <rPr>
        <sz val="11"/>
        <rFont val="Times New Roman"/>
        <charset val="134"/>
      </rPr>
      <t>42.9</t>
    </r>
    <r>
      <rPr>
        <sz val="11"/>
        <rFont val="方正仿宋_GBK"/>
        <charset val="134"/>
      </rPr>
      <t>亩、养鸡、养羊、养猪共计</t>
    </r>
    <r>
      <rPr>
        <sz val="11"/>
        <rFont val="Times New Roman"/>
        <charset val="134"/>
      </rPr>
      <t>583</t>
    </r>
    <r>
      <rPr>
        <sz val="11"/>
        <rFont val="方正仿宋_GBK"/>
        <charset val="134"/>
      </rPr>
      <t>只</t>
    </r>
  </si>
  <si>
    <t>闫集镇赵堂行政村自种自养项目</t>
  </si>
  <si>
    <r>
      <rPr>
        <sz val="11"/>
        <rFont val="方正仿宋_GBK"/>
        <charset val="134"/>
      </rPr>
      <t>扶持</t>
    </r>
    <r>
      <rPr>
        <sz val="11"/>
        <rFont val="Times New Roman"/>
        <charset val="134"/>
      </rPr>
      <t>44</t>
    </r>
    <r>
      <rPr>
        <sz val="11"/>
        <rFont val="方正仿宋_GBK"/>
        <charset val="134"/>
      </rPr>
      <t>户已脱贫户发展特色种养业</t>
    </r>
  </si>
  <si>
    <r>
      <rPr>
        <sz val="11"/>
        <rFont val="方正仿宋_GBK"/>
        <charset val="0"/>
      </rPr>
      <t>瓜果蔬菜种植面积</t>
    </r>
    <r>
      <rPr>
        <sz val="11"/>
        <rFont val="Times New Roman"/>
        <charset val="0"/>
      </rPr>
      <t>15</t>
    </r>
    <r>
      <rPr>
        <sz val="11"/>
        <rFont val="方正仿宋_GBK"/>
        <charset val="0"/>
      </rPr>
      <t>亩</t>
    </r>
    <r>
      <rPr>
        <sz val="11"/>
        <rFont val="Times New Roman"/>
        <charset val="0"/>
      </rPr>
      <t>,</t>
    </r>
    <r>
      <rPr>
        <sz val="11"/>
        <rFont val="方正仿宋_GBK"/>
        <charset val="0"/>
      </rPr>
      <t>猪养殖数量</t>
    </r>
    <r>
      <rPr>
        <sz val="11"/>
        <rFont val="Times New Roman"/>
        <charset val="0"/>
      </rPr>
      <t>156</t>
    </r>
    <r>
      <rPr>
        <sz val="11"/>
        <rFont val="方正仿宋_GBK"/>
        <charset val="0"/>
      </rPr>
      <t>头，牛羊养殖数量</t>
    </r>
    <r>
      <rPr>
        <sz val="11"/>
        <rFont val="Times New Roman"/>
        <charset val="0"/>
      </rPr>
      <t>380</t>
    </r>
    <r>
      <rPr>
        <sz val="11"/>
        <rFont val="方正仿宋_GBK"/>
        <charset val="0"/>
      </rPr>
      <t>只</t>
    </r>
    <r>
      <rPr>
        <sz val="11"/>
        <rFont val="Times New Roman"/>
        <charset val="0"/>
      </rPr>
      <t xml:space="preserve">
</t>
    </r>
    <r>
      <rPr>
        <sz val="11"/>
        <rFont val="方正仿宋_GBK"/>
        <charset val="0"/>
      </rPr>
      <t>。</t>
    </r>
  </si>
  <si>
    <r>
      <rPr>
        <sz val="11"/>
        <rFont val="方正仿宋_GBK"/>
        <charset val="0"/>
      </rPr>
      <t>种植成活率</t>
    </r>
    <r>
      <rPr>
        <sz val="11"/>
        <rFont val="Times New Roman"/>
        <charset val="0"/>
      </rPr>
      <t>100%</t>
    </r>
    <r>
      <rPr>
        <sz val="11"/>
        <rFont val="方正仿宋_GBK"/>
        <charset val="0"/>
      </rPr>
      <t>，养殖成活率</t>
    </r>
    <r>
      <rPr>
        <sz val="11"/>
        <rFont val="Times New Roman"/>
        <charset val="0"/>
      </rPr>
      <t>80%</t>
    </r>
    <r>
      <rPr>
        <sz val="11"/>
        <rFont val="方正仿宋_GBK"/>
        <charset val="0"/>
      </rPr>
      <t>。</t>
    </r>
  </si>
  <si>
    <t>闫集镇郑集村自种自养项目</t>
  </si>
  <si>
    <t>郑集村</t>
  </si>
  <si>
    <r>
      <rPr>
        <sz val="11"/>
        <rFont val="方正仿宋_GBK"/>
        <charset val="134"/>
      </rPr>
      <t>扶持</t>
    </r>
    <r>
      <rPr>
        <sz val="11"/>
        <rFont val="Times New Roman"/>
        <charset val="134"/>
      </rPr>
      <t>93</t>
    </r>
    <r>
      <rPr>
        <sz val="11"/>
        <rFont val="方正仿宋_GBK"/>
        <charset val="134"/>
      </rPr>
      <t>户已脱贫户发展特色种养业</t>
    </r>
  </si>
  <si>
    <r>
      <rPr>
        <sz val="11"/>
        <rFont val="方正仿宋_GBK"/>
        <charset val="134"/>
      </rPr>
      <t>种植果树面积约</t>
    </r>
    <r>
      <rPr>
        <sz val="11"/>
        <rFont val="Times New Roman"/>
        <charset val="134"/>
      </rPr>
      <t>4</t>
    </r>
    <r>
      <rPr>
        <sz val="11"/>
        <rFont val="方正仿宋_GBK"/>
        <charset val="134"/>
      </rPr>
      <t>亩，养殖羊数</t>
    </r>
    <r>
      <rPr>
        <sz val="11"/>
        <rFont val="Times New Roman"/>
        <charset val="134"/>
      </rPr>
      <t>623</t>
    </r>
    <r>
      <rPr>
        <sz val="11"/>
        <rFont val="方正仿宋_GBK"/>
        <charset val="134"/>
      </rPr>
      <t>只，养殖猪</t>
    </r>
    <r>
      <rPr>
        <sz val="11"/>
        <rFont val="Times New Roman"/>
        <charset val="134"/>
      </rPr>
      <t>260</t>
    </r>
    <r>
      <rPr>
        <sz val="11"/>
        <rFont val="方正仿宋_GBK"/>
        <charset val="134"/>
      </rPr>
      <t>，蔬菜大棚</t>
    </r>
    <r>
      <rPr>
        <sz val="11"/>
        <rFont val="Times New Roman"/>
        <charset val="134"/>
      </rPr>
      <t>9</t>
    </r>
    <r>
      <rPr>
        <sz val="11"/>
        <rFont val="方正仿宋_GBK"/>
        <charset val="134"/>
      </rPr>
      <t>亩。</t>
    </r>
  </si>
  <si>
    <t>闫集镇杨庄村自种自养项目</t>
  </si>
  <si>
    <t>杨庄村</t>
  </si>
  <si>
    <r>
      <rPr>
        <sz val="11"/>
        <rFont val="方正仿宋_GBK"/>
        <charset val="134"/>
      </rPr>
      <t>扶持</t>
    </r>
    <r>
      <rPr>
        <sz val="11"/>
        <rFont val="Times New Roman"/>
        <charset val="134"/>
      </rPr>
      <t>28</t>
    </r>
    <r>
      <rPr>
        <sz val="11"/>
        <rFont val="方正仿宋_GBK"/>
        <charset val="134"/>
      </rPr>
      <t>户已脱贫户发展特色种养业</t>
    </r>
  </si>
  <si>
    <r>
      <rPr>
        <sz val="11"/>
        <rFont val="方正仿宋_GBK"/>
        <charset val="134"/>
      </rPr>
      <t>种植果树面积约</t>
    </r>
    <r>
      <rPr>
        <sz val="11"/>
        <rFont val="Times New Roman"/>
        <charset val="134"/>
      </rPr>
      <t>10</t>
    </r>
    <r>
      <rPr>
        <sz val="11"/>
        <rFont val="方正仿宋_GBK"/>
        <charset val="134"/>
      </rPr>
      <t>亩，养殖羊数量</t>
    </r>
    <r>
      <rPr>
        <sz val="11"/>
        <rFont val="Times New Roman"/>
        <charset val="134"/>
      </rPr>
      <t>132</t>
    </r>
    <r>
      <rPr>
        <sz val="11"/>
        <rFont val="方正仿宋_GBK"/>
        <charset val="134"/>
      </rPr>
      <t>只</t>
    </r>
  </si>
  <si>
    <t>闫集镇塘沃涯村村自种自养项目</t>
  </si>
  <si>
    <t>塘沃涯村</t>
  </si>
  <si>
    <r>
      <rPr>
        <sz val="11"/>
        <rFont val="方正仿宋_GBK"/>
        <charset val="134"/>
      </rPr>
      <t>种植大棚蔬菜</t>
    </r>
    <r>
      <rPr>
        <sz val="11"/>
        <rFont val="Times New Roman"/>
        <charset val="134"/>
      </rPr>
      <t>20</t>
    </r>
    <r>
      <rPr>
        <sz val="11"/>
        <rFont val="方正仿宋_GBK"/>
        <charset val="134"/>
      </rPr>
      <t>亩，桃树</t>
    </r>
    <r>
      <rPr>
        <sz val="11"/>
        <rFont val="Times New Roman"/>
        <charset val="134"/>
      </rPr>
      <t>2</t>
    </r>
    <r>
      <rPr>
        <sz val="11"/>
        <rFont val="方正仿宋_GBK"/>
        <charset val="134"/>
      </rPr>
      <t>亩，黑皮冬瓜</t>
    </r>
    <r>
      <rPr>
        <sz val="11"/>
        <rFont val="Times New Roman"/>
        <charset val="134"/>
      </rPr>
      <t>40</t>
    </r>
    <r>
      <rPr>
        <sz val="11"/>
        <rFont val="方正仿宋_GBK"/>
        <charset val="134"/>
      </rPr>
      <t>亩、养羊</t>
    </r>
    <r>
      <rPr>
        <sz val="11"/>
        <rFont val="Times New Roman"/>
        <charset val="134"/>
      </rPr>
      <t>200</t>
    </r>
    <r>
      <rPr>
        <sz val="11"/>
        <rFont val="方正仿宋_GBK"/>
        <charset val="134"/>
      </rPr>
      <t>只，养猪</t>
    </r>
    <r>
      <rPr>
        <sz val="11"/>
        <rFont val="Times New Roman"/>
        <charset val="134"/>
      </rPr>
      <t>40</t>
    </r>
    <r>
      <rPr>
        <sz val="11"/>
        <rFont val="方正仿宋_GBK"/>
        <charset val="134"/>
      </rPr>
      <t>头</t>
    </r>
  </si>
  <si>
    <t>闫集镇柳园村自种自养项目</t>
  </si>
  <si>
    <t>柳园村</t>
  </si>
  <si>
    <r>
      <rPr>
        <sz val="11"/>
        <rFont val="方正仿宋_GBK"/>
        <charset val="134"/>
      </rPr>
      <t>扶持</t>
    </r>
    <r>
      <rPr>
        <sz val="11"/>
        <rFont val="Times New Roman"/>
        <charset val="134"/>
      </rPr>
      <t>60</t>
    </r>
    <r>
      <rPr>
        <sz val="11"/>
        <rFont val="方正仿宋_GBK"/>
        <charset val="134"/>
      </rPr>
      <t>户已脱贫户发展特色种养业</t>
    </r>
  </si>
  <si>
    <r>
      <rPr>
        <sz val="11"/>
        <rFont val="Times New Roman"/>
        <charset val="134"/>
      </rPr>
      <t>29</t>
    </r>
    <r>
      <rPr>
        <sz val="11"/>
        <rFont val="方正仿宋_GBK"/>
        <charset val="134"/>
      </rPr>
      <t>户养羊，</t>
    </r>
    <r>
      <rPr>
        <sz val="11"/>
        <rFont val="Times New Roman"/>
        <charset val="134"/>
      </rPr>
      <t>1</t>
    </r>
    <r>
      <rPr>
        <sz val="11"/>
        <rFont val="方正仿宋_GBK"/>
        <charset val="134"/>
      </rPr>
      <t>户养猪</t>
    </r>
    <r>
      <rPr>
        <sz val="11"/>
        <rFont val="Times New Roman"/>
        <charset val="134"/>
      </rPr>
      <t>;</t>
    </r>
    <r>
      <rPr>
        <sz val="11"/>
        <rFont val="方正仿宋_GBK"/>
        <charset val="134"/>
      </rPr>
      <t>种植果树</t>
    </r>
    <r>
      <rPr>
        <sz val="11"/>
        <rFont val="Times New Roman"/>
        <charset val="134"/>
      </rPr>
      <t>30</t>
    </r>
    <r>
      <rPr>
        <sz val="11"/>
        <rFont val="方正仿宋_GBK"/>
        <charset val="134"/>
      </rPr>
      <t>户</t>
    </r>
  </si>
  <si>
    <t>闫集镇闫集村自种自养项目</t>
  </si>
  <si>
    <t>闫集村</t>
  </si>
  <si>
    <r>
      <rPr>
        <sz val="11"/>
        <rFont val="方正仿宋_GBK"/>
        <charset val="134"/>
      </rPr>
      <t>扶持</t>
    </r>
    <r>
      <rPr>
        <sz val="11"/>
        <rFont val="Times New Roman"/>
        <charset val="134"/>
      </rPr>
      <t>15</t>
    </r>
    <r>
      <rPr>
        <sz val="11"/>
        <rFont val="方正仿宋_GBK"/>
        <charset val="134"/>
      </rPr>
      <t>户已脱贫户发展特色种养业</t>
    </r>
  </si>
  <si>
    <r>
      <rPr>
        <sz val="11"/>
        <rFont val="方正仿宋_GBK"/>
        <charset val="134"/>
      </rPr>
      <t>养殖羊数量</t>
    </r>
    <r>
      <rPr>
        <sz val="11"/>
        <rFont val="Times New Roman"/>
        <charset val="134"/>
      </rPr>
      <t>100</t>
    </r>
    <r>
      <rPr>
        <sz val="11"/>
        <rFont val="方正仿宋_GBK"/>
        <charset val="134"/>
      </rPr>
      <t>只</t>
    </r>
  </si>
  <si>
    <t>杨楼镇冯场村自种自养项目</t>
  </si>
  <si>
    <r>
      <rPr>
        <sz val="11"/>
        <rFont val="方正仿宋_GBK"/>
        <charset val="134"/>
      </rPr>
      <t>杨楼镇</t>
    </r>
    <r>
      <rPr>
        <sz val="11"/>
        <rFont val="Times New Roman"/>
        <charset val="134"/>
      </rPr>
      <t xml:space="preserve">
</t>
    </r>
    <r>
      <rPr>
        <sz val="11"/>
        <rFont val="方正仿宋_GBK"/>
        <charset val="134"/>
      </rPr>
      <t>黄蓓蓓</t>
    </r>
  </si>
  <si>
    <t>冯场村</t>
  </si>
  <si>
    <r>
      <rPr>
        <sz val="11"/>
        <rFont val="方正仿宋_GBK"/>
        <charset val="134"/>
      </rPr>
      <t>扶持</t>
    </r>
    <r>
      <rPr>
        <sz val="11"/>
        <rFont val="Times New Roman"/>
        <charset val="134"/>
      </rPr>
      <t>139</t>
    </r>
    <r>
      <rPr>
        <sz val="11"/>
        <rFont val="方正仿宋_GBK"/>
        <charset val="134"/>
      </rPr>
      <t>户发展特色种养业</t>
    </r>
  </si>
  <si>
    <r>
      <rPr>
        <sz val="11"/>
        <rFont val="方正仿宋_GBK"/>
        <charset val="134"/>
      </rPr>
      <t>瓜果蔬菜种植面积</t>
    </r>
    <r>
      <rPr>
        <sz val="11"/>
        <rFont val="Times New Roman"/>
        <charset val="134"/>
      </rPr>
      <t>71.7</t>
    </r>
    <r>
      <rPr>
        <sz val="11"/>
        <rFont val="方正仿宋_GBK"/>
        <charset val="134"/>
      </rPr>
      <t>亩，羊养殖数量</t>
    </r>
    <r>
      <rPr>
        <sz val="11"/>
        <rFont val="Times New Roman"/>
        <charset val="134"/>
      </rPr>
      <t>391</t>
    </r>
    <r>
      <rPr>
        <sz val="11"/>
        <rFont val="方正仿宋_GBK"/>
        <charset val="134"/>
      </rPr>
      <t>只，猪养殖数量</t>
    </r>
    <r>
      <rPr>
        <sz val="11"/>
        <rFont val="Times New Roman"/>
        <charset val="134"/>
      </rPr>
      <t>24</t>
    </r>
    <r>
      <rPr>
        <sz val="11"/>
        <rFont val="方正仿宋_GBK"/>
        <charset val="134"/>
      </rPr>
      <t>头，经济作物种植面积</t>
    </r>
    <r>
      <rPr>
        <sz val="11"/>
        <rFont val="Times New Roman"/>
        <charset val="134"/>
      </rPr>
      <t>128.4‬</t>
    </r>
    <r>
      <rPr>
        <sz val="11"/>
        <rFont val="方正仿宋_GBK"/>
        <charset val="134"/>
      </rPr>
      <t>亩，鱼塘养殖面积</t>
    </r>
    <r>
      <rPr>
        <sz val="11"/>
        <rFont val="Times New Roman"/>
        <charset val="134"/>
      </rPr>
      <t>3</t>
    </r>
    <r>
      <rPr>
        <sz val="11"/>
        <rFont val="方正仿宋_GBK"/>
        <charset val="134"/>
      </rPr>
      <t>亩。</t>
    </r>
  </si>
  <si>
    <t>杨楼镇郜洼村自种自养项目</t>
  </si>
  <si>
    <t>郜洼村</t>
  </si>
  <si>
    <r>
      <rPr>
        <sz val="11"/>
        <rFont val="方正仿宋_GBK"/>
        <charset val="134"/>
      </rPr>
      <t>扶持</t>
    </r>
    <r>
      <rPr>
        <sz val="11"/>
        <rFont val="Times New Roman"/>
        <charset val="134"/>
      </rPr>
      <t>94</t>
    </r>
    <r>
      <rPr>
        <sz val="11"/>
        <rFont val="方正仿宋_GBK"/>
        <charset val="134"/>
      </rPr>
      <t>户发展特色种养业</t>
    </r>
  </si>
  <si>
    <r>
      <rPr>
        <sz val="11"/>
        <rFont val="方正仿宋_GBK"/>
        <charset val="134"/>
      </rPr>
      <t>瓜果蔬菜种植面积</t>
    </r>
    <r>
      <rPr>
        <sz val="11"/>
        <rFont val="Times New Roman"/>
        <charset val="134"/>
      </rPr>
      <t>97.7</t>
    </r>
    <r>
      <rPr>
        <sz val="11"/>
        <rFont val="方正仿宋_GBK"/>
        <charset val="134"/>
      </rPr>
      <t>亩，羊养殖数量</t>
    </r>
    <r>
      <rPr>
        <sz val="11"/>
        <rFont val="Times New Roman"/>
        <charset val="134"/>
      </rPr>
      <t>206</t>
    </r>
    <r>
      <rPr>
        <sz val="11"/>
        <rFont val="方正仿宋_GBK"/>
        <charset val="134"/>
      </rPr>
      <t>只，猪养殖数量</t>
    </r>
    <r>
      <rPr>
        <sz val="11"/>
        <rFont val="Times New Roman"/>
        <charset val="134"/>
      </rPr>
      <t>18</t>
    </r>
    <r>
      <rPr>
        <sz val="11"/>
        <rFont val="方正仿宋_GBK"/>
        <charset val="134"/>
      </rPr>
      <t>头，经济作物种植面积</t>
    </r>
    <r>
      <rPr>
        <sz val="11"/>
        <rFont val="Times New Roman"/>
        <charset val="134"/>
      </rPr>
      <t>22.5‬</t>
    </r>
    <r>
      <rPr>
        <sz val="11"/>
        <rFont val="方正仿宋_GBK"/>
        <charset val="134"/>
      </rPr>
      <t>亩，中药材种植面积</t>
    </r>
    <r>
      <rPr>
        <sz val="11"/>
        <rFont val="Times New Roman"/>
        <charset val="134"/>
      </rPr>
      <t>2.5</t>
    </r>
    <r>
      <rPr>
        <sz val="11"/>
        <rFont val="方正仿宋_GBK"/>
        <charset val="134"/>
      </rPr>
      <t>亩。</t>
    </r>
  </si>
  <si>
    <t>杨楼镇郝集社区自种自养项目</t>
  </si>
  <si>
    <t>郝集社区</t>
  </si>
  <si>
    <r>
      <rPr>
        <sz val="11"/>
        <rFont val="方正仿宋_GBK"/>
        <charset val="134"/>
      </rPr>
      <t>扶持</t>
    </r>
    <r>
      <rPr>
        <sz val="11"/>
        <rFont val="Times New Roman"/>
        <charset val="134"/>
      </rPr>
      <t>122</t>
    </r>
    <r>
      <rPr>
        <sz val="11"/>
        <rFont val="方正仿宋_GBK"/>
        <charset val="134"/>
      </rPr>
      <t>户发展特色种养业</t>
    </r>
  </si>
  <si>
    <r>
      <rPr>
        <sz val="11"/>
        <rFont val="方正仿宋_GBK"/>
        <charset val="134"/>
      </rPr>
      <t>瓜果蔬菜种植面积</t>
    </r>
    <r>
      <rPr>
        <sz val="11"/>
        <rFont val="Times New Roman"/>
        <charset val="134"/>
      </rPr>
      <t>45.1</t>
    </r>
    <r>
      <rPr>
        <sz val="11"/>
        <rFont val="方正仿宋_GBK"/>
        <charset val="134"/>
      </rPr>
      <t>亩，羊养殖数量</t>
    </r>
    <r>
      <rPr>
        <sz val="11"/>
        <rFont val="Times New Roman"/>
        <charset val="134"/>
      </rPr>
      <t>290</t>
    </r>
    <r>
      <rPr>
        <sz val="11"/>
        <rFont val="方正仿宋_GBK"/>
        <charset val="134"/>
      </rPr>
      <t>只，猪养殖数量</t>
    </r>
    <r>
      <rPr>
        <sz val="11"/>
        <rFont val="Times New Roman"/>
        <charset val="134"/>
      </rPr>
      <t>7</t>
    </r>
    <r>
      <rPr>
        <sz val="11"/>
        <rFont val="方正仿宋_GBK"/>
        <charset val="134"/>
      </rPr>
      <t>头，经济作物种植面积</t>
    </r>
    <r>
      <rPr>
        <sz val="11"/>
        <rFont val="Times New Roman"/>
        <charset val="134"/>
      </rPr>
      <t>104.5‬</t>
    </r>
    <r>
      <rPr>
        <sz val="11"/>
        <rFont val="方正仿宋_GBK"/>
        <charset val="134"/>
      </rPr>
      <t>亩。</t>
    </r>
  </si>
  <si>
    <t>杨楼镇黄庙村自种自养项目</t>
  </si>
  <si>
    <t>黄庙村</t>
  </si>
  <si>
    <r>
      <rPr>
        <sz val="11"/>
        <rFont val="方正仿宋_GBK"/>
        <charset val="134"/>
      </rPr>
      <t>瓜果蔬菜种植面</t>
    </r>
    <r>
      <rPr>
        <sz val="11"/>
        <rFont val="Times New Roman"/>
        <charset val="134"/>
      </rPr>
      <t>22</t>
    </r>
    <r>
      <rPr>
        <sz val="11"/>
        <rFont val="方正仿宋_GBK"/>
        <charset val="134"/>
      </rPr>
      <t>亩，羊养殖数量</t>
    </r>
    <r>
      <rPr>
        <sz val="11"/>
        <rFont val="Times New Roman"/>
        <charset val="134"/>
      </rPr>
      <t>34</t>
    </r>
    <r>
      <rPr>
        <sz val="11"/>
        <rFont val="方正仿宋_GBK"/>
        <charset val="134"/>
      </rPr>
      <t>只。</t>
    </r>
  </si>
  <si>
    <t>杨楼镇刘庄村自种自养项目</t>
  </si>
  <si>
    <t>刘庄村</t>
  </si>
  <si>
    <r>
      <rPr>
        <sz val="11"/>
        <rFont val="方正仿宋_GBK"/>
        <charset val="134"/>
      </rPr>
      <t>扶持</t>
    </r>
    <r>
      <rPr>
        <sz val="11"/>
        <rFont val="Times New Roman"/>
        <charset val="134"/>
      </rPr>
      <t>66</t>
    </r>
    <r>
      <rPr>
        <sz val="11"/>
        <rFont val="方正仿宋_GBK"/>
        <charset val="134"/>
      </rPr>
      <t>户发展特色种养业</t>
    </r>
  </si>
  <si>
    <r>
      <rPr>
        <sz val="11"/>
        <rFont val="方正仿宋_GBK"/>
        <charset val="134"/>
      </rPr>
      <t>瓜果蔬菜种植面积</t>
    </r>
    <r>
      <rPr>
        <sz val="11"/>
        <rFont val="Times New Roman"/>
        <charset val="134"/>
      </rPr>
      <t>115.8</t>
    </r>
    <r>
      <rPr>
        <sz val="11"/>
        <rFont val="方正仿宋_GBK"/>
        <charset val="134"/>
      </rPr>
      <t>亩，羊养殖数量</t>
    </r>
    <r>
      <rPr>
        <sz val="11"/>
        <rFont val="Times New Roman"/>
        <charset val="134"/>
      </rPr>
      <t>96</t>
    </r>
    <r>
      <rPr>
        <sz val="11"/>
        <rFont val="方正仿宋_GBK"/>
        <charset val="134"/>
      </rPr>
      <t>只。</t>
    </r>
  </si>
  <si>
    <t>杨楼镇路套村村自种自养项目</t>
  </si>
  <si>
    <t>路套村</t>
  </si>
  <si>
    <r>
      <rPr>
        <sz val="11"/>
        <rFont val="方正仿宋_GBK"/>
        <charset val="134"/>
      </rPr>
      <t>扶持</t>
    </r>
    <r>
      <rPr>
        <sz val="11"/>
        <rFont val="Times New Roman"/>
        <charset val="134"/>
      </rPr>
      <t>18</t>
    </r>
    <r>
      <rPr>
        <sz val="11"/>
        <rFont val="方正仿宋_GBK"/>
        <charset val="134"/>
      </rPr>
      <t>户发展特色种养业</t>
    </r>
  </si>
  <si>
    <r>
      <rPr>
        <sz val="11"/>
        <rFont val="方正仿宋_GBK"/>
        <charset val="134"/>
      </rPr>
      <t>种植果树面积约</t>
    </r>
    <r>
      <rPr>
        <sz val="11"/>
        <rFont val="Times New Roman"/>
        <charset val="134"/>
      </rPr>
      <t>24</t>
    </r>
    <r>
      <rPr>
        <sz val="11"/>
        <rFont val="方正仿宋_GBK"/>
        <charset val="134"/>
      </rPr>
      <t>亩，养殖羊数量</t>
    </r>
    <r>
      <rPr>
        <sz val="11"/>
        <rFont val="Times New Roman"/>
        <charset val="134"/>
      </rPr>
      <t>28</t>
    </r>
    <r>
      <rPr>
        <sz val="11"/>
        <rFont val="方正仿宋_GBK"/>
        <charset val="134"/>
      </rPr>
      <t>只，蔬菜大棚</t>
    </r>
    <r>
      <rPr>
        <sz val="11"/>
        <rFont val="Times New Roman"/>
        <charset val="134"/>
      </rPr>
      <t>7.3</t>
    </r>
    <r>
      <rPr>
        <sz val="11"/>
        <rFont val="方正仿宋_GBK"/>
        <charset val="134"/>
      </rPr>
      <t>亩，猪</t>
    </r>
    <r>
      <rPr>
        <sz val="11"/>
        <rFont val="Times New Roman"/>
        <charset val="134"/>
      </rPr>
      <t>5</t>
    </r>
    <r>
      <rPr>
        <sz val="11"/>
        <rFont val="方正仿宋_GBK"/>
        <charset val="134"/>
      </rPr>
      <t>只</t>
    </r>
  </si>
  <si>
    <t>杨楼镇孟庄村自种自养项目</t>
  </si>
  <si>
    <t>孟庄村</t>
  </si>
  <si>
    <r>
      <rPr>
        <sz val="11"/>
        <rFont val="方正仿宋_GBK"/>
        <charset val="134"/>
      </rPr>
      <t>扶持</t>
    </r>
    <r>
      <rPr>
        <sz val="11"/>
        <rFont val="Times New Roman"/>
        <charset val="134"/>
      </rPr>
      <t>144</t>
    </r>
    <r>
      <rPr>
        <sz val="11"/>
        <rFont val="方正仿宋_GBK"/>
        <charset val="134"/>
      </rPr>
      <t>户发展特色种养业</t>
    </r>
  </si>
  <si>
    <r>
      <rPr>
        <sz val="11"/>
        <rFont val="方正仿宋_GBK"/>
        <charset val="134"/>
      </rPr>
      <t>瓜果蔬菜种植面积</t>
    </r>
    <r>
      <rPr>
        <sz val="11"/>
        <rFont val="Times New Roman"/>
        <charset val="134"/>
      </rPr>
      <t>135.3</t>
    </r>
    <r>
      <rPr>
        <sz val="11"/>
        <rFont val="方正仿宋_GBK"/>
        <charset val="134"/>
      </rPr>
      <t>亩，中药材牡丹</t>
    </r>
    <r>
      <rPr>
        <sz val="11"/>
        <rFont val="Times New Roman"/>
        <charset val="134"/>
      </rPr>
      <t>4</t>
    </r>
    <r>
      <rPr>
        <sz val="11"/>
        <rFont val="方正仿宋_GBK"/>
        <charset val="134"/>
      </rPr>
      <t>亩，羊养殖数量</t>
    </r>
    <r>
      <rPr>
        <sz val="11"/>
        <rFont val="Times New Roman"/>
        <charset val="134"/>
      </rPr>
      <t>145</t>
    </r>
    <r>
      <rPr>
        <sz val="11"/>
        <rFont val="方正仿宋_GBK"/>
        <charset val="134"/>
      </rPr>
      <t>只，猪养殖数量</t>
    </r>
    <r>
      <rPr>
        <sz val="11"/>
        <rFont val="Times New Roman"/>
        <charset val="134"/>
      </rPr>
      <t>202</t>
    </r>
    <r>
      <rPr>
        <sz val="11"/>
        <rFont val="方正仿宋_GBK"/>
        <charset val="134"/>
      </rPr>
      <t>头，经济作物种植面积</t>
    </r>
    <r>
      <rPr>
        <sz val="11"/>
        <rFont val="Times New Roman"/>
        <charset val="134"/>
      </rPr>
      <t>77.3</t>
    </r>
    <r>
      <rPr>
        <sz val="11"/>
        <rFont val="方正仿宋_GBK"/>
        <charset val="134"/>
      </rPr>
      <t>亩，鱼塘养殖面积</t>
    </r>
    <r>
      <rPr>
        <sz val="11"/>
        <rFont val="Times New Roman"/>
        <charset val="134"/>
      </rPr>
      <t>6</t>
    </r>
    <r>
      <rPr>
        <sz val="11"/>
        <rFont val="方正仿宋_GBK"/>
        <charset val="134"/>
      </rPr>
      <t>亩。</t>
    </r>
  </si>
  <si>
    <t>杨楼镇裴庄村自种自养项目</t>
  </si>
  <si>
    <t>裴庄村</t>
  </si>
  <si>
    <r>
      <rPr>
        <sz val="11"/>
        <rFont val="方正仿宋_GBK"/>
        <charset val="134"/>
      </rPr>
      <t>扶持</t>
    </r>
    <r>
      <rPr>
        <sz val="11"/>
        <rFont val="Times New Roman"/>
        <charset val="134"/>
      </rPr>
      <t>106</t>
    </r>
    <r>
      <rPr>
        <sz val="11"/>
        <rFont val="方正仿宋_GBK"/>
        <charset val="134"/>
      </rPr>
      <t>户发展特色种养业</t>
    </r>
  </si>
  <si>
    <r>
      <rPr>
        <sz val="11"/>
        <rFont val="方正仿宋_GBK"/>
        <charset val="134"/>
      </rPr>
      <t>大蒜种植面积</t>
    </r>
    <r>
      <rPr>
        <sz val="11"/>
        <rFont val="Times New Roman"/>
        <charset val="134"/>
      </rPr>
      <t>136</t>
    </r>
    <r>
      <rPr>
        <sz val="11"/>
        <rFont val="方正仿宋_GBK"/>
        <charset val="134"/>
      </rPr>
      <t>亩，大棚蔬菜种植面积</t>
    </r>
    <r>
      <rPr>
        <sz val="11"/>
        <rFont val="Times New Roman"/>
        <charset val="134"/>
      </rPr>
      <t>2</t>
    </r>
    <r>
      <rPr>
        <sz val="11"/>
        <rFont val="方正仿宋_GBK"/>
        <charset val="134"/>
      </rPr>
      <t>亩，猪养殖数量</t>
    </r>
    <r>
      <rPr>
        <sz val="11"/>
        <rFont val="Times New Roman"/>
        <charset val="134"/>
      </rPr>
      <t>85</t>
    </r>
    <r>
      <rPr>
        <sz val="11"/>
        <rFont val="方正仿宋_GBK"/>
        <charset val="134"/>
      </rPr>
      <t>头，羊养殖数量</t>
    </r>
    <r>
      <rPr>
        <sz val="11"/>
        <rFont val="Times New Roman"/>
        <charset val="134"/>
      </rPr>
      <t>181</t>
    </r>
    <r>
      <rPr>
        <sz val="11"/>
        <rFont val="方正仿宋_GBK"/>
        <charset val="134"/>
      </rPr>
      <t>只。</t>
    </r>
  </si>
  <si>
    <t>杨楼镇孙庄村自种自养项目</t>
  </si>
  <si>
    <r>
      <rPr>
        <sz val="11"/>
        <rFont val="方正仿宋_GBK"/>
        <charset val="134"/>
      </rPr>
      <t>扶持</t>
    </r>
    <r>
      <rPr>
        <sz val="11"/>
        <rFont val="Times New Roman"/>
        <charset val="134"/>
      </rPr>
      <t>21</t>
    </r>
    <r>
      <rPr>
        <sz val="11"/>
        <rFont val="方正仿宋_GBK"/>
        <charset val="134"/>
      </rPr>
      <t>户发展特色种养业</t>
    </r>
  </si>
  <si>
    <r>
      <rPr>
        <sz val="11"/>
        <rFont val="方正仿宋_GBK"/>
        <charset val="134"/>
      </rPr>
      <t>瓜果蔬菜种植面</t>
    </r>
    <r>
      <rPr>
        <sz val="11"/>
        <rFont val="Times New Roman"/>
        <charset val="134"/>
      </rPr>
      <t>16</t>
    </r>
    <r>
      <rPr>
        <sz val="11"/>
        <rFont val="方正仿宋_GBK"/>
        <charset val="134"/>
      </rPr>
      <t>亩，羊养殖数量</t>
    </r>
    <r>
      <rPr>
        <sz val="11"/>
        <rFont val="Times New Roman"/>
        <charset val="134"/>
      </rPr>
      <t>97</t>
    </r>
    <r>
      <rPr>
        <sz val="11"/>
        <rFont val="方正仿宋_GBK"/>
        <charset val="134"/>
      </rPr>
      <t>只。</t>
    </r>
  </si>
  <si>
    <t>杨楼镇杨楼社区自种自养项目</t>
  </si>
  <si>
    <t>杨楼社区</t>
  </si>
  <si>
    <r>
      <rPr>
        <sz val="11"/>
        <rFont val="方正仿宋_GBK"/>
        <charset val="134"/>
      </rPr>
      <t>扶持</t>
    </r>
    <r>
      <rPr>
        <sz val="11"/>
        <rFont val="Times New Roman"/>
        <charset val="134"/>
      </rPr>
      <t>51</t>
    </r>
    <r>
      <rPr>
        <sz val="11"/>
        <rFont val="方正仿宋_GBK"/>
        <charset val="134"/>
      </rPr>
      <t>户发展特色种养业</t>
    </r>
  </si>
  <si>
    <r>
      <rPr>
        <sz val="11"/>
        <rFont val="方正仿宋_GBK"/>
        <charset val="134"/>
      </rPr>
      <t>果树种植面积</t>
    </r>
    <r>
      <rPr>
        <sz val="11"/>
        <rFont val="Times New Roman"/>
        <charset val="134"/>
      </rPr>
      <t>29</t>
    </r>
    <r>
      <rPr>
        <sz val="11"/>
        <rFont val="方正仿宋_GBK"/>
        <charset val="134"/>
      </rPr>
      <t>亩，羊养殖数量</t>
    </r>
    <r>
      <rPr>
        <sz val="11"/>
        <rFont val="Times New Roman"/>
        <charset val="134"/>
      </rPr>
      <t>202</t>
    </r>
    <r>
      <rPr>
        <sz val="11"/>
        <rFont val="方正仿宋_GBK"/>
        <charset val="134"/>
      </rPr>
      <t>只，猪养殖数量</t>
    </r>
    <r>
      <rPr>
        <sz val="11"/>
        <rFont val="Times New Roman"/>
        <charset val="134"/>
      </rPr>
      <t>82</t>
    </r>
    <r>
      <rPr>
        <sz val="11"/>
        <rFont val="方正仿宋_GBK"/>
        <charset val="134"/>
      </rPr>
      <t>头，牛养殖数量</t>
    </r>
    <r>
      <rPr>
        <sz val="11"/>
        <rFont val="Times New Roman"/>
        <charset val="134"/>
      </rPr>
      <t>3</t>
    </r>
    <r>
      <rPr>
        <sz val="11"/>
        <rFont val="方正仿宋_GBK"/>
        <charset val="134"/>
      </rPr>
      <t>头，鸡养殖数量</t>
    </r>
    <r>
      <rPr>
        <sz val="11"/>
        <rFont val="Times New Roman"/>
        <charset val="134"/>
      </rPr>
      <t>300</t>
    </r>
    <r>
      <rPr>
        <sz val="11"/>
        <rFont val="方正仿宋_GBK"/>
        <charset val="134"/>
      </rPr>
      <t>只</t>
    </r>
  </si>
  <si>
    <t>杨楼镇尹庄村自种自养项目</t>
  </si>
  <si>
    <t>尹庄村</t>
  </si>
  <si>
    <r>
      <rPr>
        <sz val="11"/>
        <rFont val="方正仿宋_GBK"/>
        <charset val="134"/>
      </rPr>
      <t>扶持</t>
    </r>
    <r>
      <rPr>
        <sz val="11"/>
        <rFont val="Times New Roman"/>
        <charset val="134"/>
      </rPr>
      <t>119</t>
    </r>
    <r>
      <rPr>
        <sz val="11"/>
        <rFont val="方正仿宋_GBK"/>
        <charset val="134"/>
      </rPr>
      <t>户发展特色种养业</t>
    </r>
  </si>
  <si>
    <r>
      <rPr>
        <sz val="11"/>
        <rFont val="方正仿宋_GBK"/>
        <charset val="134"/>
      </rPr>
      <t>瓜果种植面积</t>
    </r>
    <r>
      <rPr>
        <sz val="11"/>
        <rFont val="Times New Roman"/>
        <charset val="134"/>
      </rPr>
      <t>23.5</t>
    </r>
    <r>
      <rPr>
        <sz val="11"/>
        <rFont val="方正仿宋_GBK"/>
        <charset val="134"/>
      </rPr>
      <t>亩，露地蔬菜</t>
    </r>
    <r>
      <rPr>
        <sz val="11"/>
        <rFont val="Times New Roman"/>
        <charset val="134"/>
      </rPr>
      <t>16</t>
    </r>
    <r>
      <rPr>
        <sz val="11"/>
        <rFont val="方正仿宋_GBK"/>
        <charset val="134"/>
      </rPr>
      <t>亩，经济作物</t>
    </r>
    <r>
      <rPr>
        <sz val="11"/>
        <rFont val="Times New Roman"/>
        <charset val="134"/>
      </rPr>
      <t>101.9</t>
    </r>
    <r>
      <rPr>
        <sz val="11"/>
        <rFont val="方正仿宋_GBK"/>
        <charset val="134"/>
      </rPr>
      <t>亩，猪养殖数量</t>
    </r>
    <r>
      <rPr>
        <sz val="11"/>
        <rFont val="Times New Roman"/>
        <charset val="134"/>
      </rPr>
      <t>15</t>
    </r>
    <r>
      <rPr>
        <sz val="11"/>
        <rFont val="方正仿宋_GBK"/>
        <charset val="134"/>
      </rPr>
      <t>头，牛养殖数量</t>
    </r>
    <r>
      <rPr>
        <sz val="11"/>
        <rFont val="Times New Roman"/>
        <charset val="134"/>
      </rPr>
      <t>5</t>
    </r>
    <r>
      <rPr>
        <sz val="11"/>
        <rFont val="方正仿宋_GBK"/>
        <charset val="134"/>
      </rPr>
      <t>头，羊养殖数量</t>
    </r>
    <r>
      <rPr>
        <sz val="11"/>
        <rFont val="Times New Roman"/>
        <charset val="134"/>
      </rPr>
      <t>421</t>
    </r>
    <r>
      <rPr>
        <sz val="11"/>
        <rFont val="方正仿宋_GBK"/>
        <charset val="134"/>
      </rPr>
      <t>只，鸽子</t>
    </r>
    <r>
      <rPr>
        <sz val="11"/>
        <rFont val="Times New Roman"/>
        <charset val="134"/>
      </rPr>
      <t>150</t>
    </r>
    <r>
      <rPr>
        <sz val="11"/>
        <rFont val="方正仿宋_GBK"/>
        <charset val="134"/>
      </rPr>
      <t>只，鹌鹑</t>
    </r>
    <r>
      <rPr>
        <sz val="11"/>
        <rFont val="Times New Roman"/>
        <charset val="134"/>
      </rPr>
      <t>3000</t>
    </r>
    <r>
      <rPr>
        <sz val="11"/>
        <rFont val="方正仿宋_GBK"/>
        <charset val="134"/>
      </rPr>
      <t>只。</t>
    </r>
  </si>
  <si>
    <t>杨楼镇余洼村自种自养项目</t>
  </si>
  <si>
    <t>余洼村</t>
  </si>
  <si>
    <r>
      <rPr>
        <sz val="11"/>
        <rFont val="方正仿宋_GBK"/>
        <charset val="134"/>
      </rPr>
      <t>扶持</t>
    </r>
    <r>
      <rPr>
        <sz val="11"/>
        <rFont val="Times New Roman"/>
        <charset val="134"/>
      </rPr>
      <t>87</t>
    </r>
    <r>
      <rPr>
        <sz val="11"/>
        <rFont val="方正仿宋_GBK"/>
        <charset val="134"/>
      </rPr>
      <t>户发展特色种养业</t>
    </r>
  </si>
  <si>
    <r>
      <rPr>
        <sz val="11"/>
        <rFont val="方正仿宋_GBK"/>
        <charset val="134"/>
      </rPr>
      <t>瓜果蔬菜种植面积</t>
    </r>
    <r>
      <rPr>
        <sz val="11"/>
        <rFont val="Times New Roman"/>
        <charset val="134"/>
      </rPr>
      <t>60.2</t>
    </r>
    <r>
      <rPr>
        <sz val="11"/>
        <rFont val="方正仿宋_GBK"/>
        <charset val="134"/>
      </rPr>
      <t>亩，羊养殖数量</t>
    </r>
    <r>
      <rPr>
        <sz val="11"/>
        <rFont val="Times New Roman"/>
        <charset val="134"/>
      </rPr>
      <t>321</t>
    </r>
    <r>
      <rPr>
        <sz val="11"/>
        <rFont val="方正仿宋_GBK"/>
        <charset val="134"/>
      </rPr>
      <t>只，猪养殖</t>
    </r>
    <r>
      <rPr>
        <sz val="11"/>
        <rFont val="Times New Roman"/>
        <charset val="134"/>
      </rPr>
      <t>132</t>
    </r>
    <r>
      <rPr>
        <sz val="11"/>
        <rFont val="方正仿宋_GBK"/>
        <charset val="134"/>
      </rPr>
      <t>头。</t>
    </r>
  </si>
  <si>
    <t>杨楼镇张口村自种自养项目</t>
  </si>
  <si>
    <t>张口村</t>
  </si>
  <si>
    <r>
      <rPr>
        <sz val="11"/>
        <rFont val="方正仿宋_GBK"/>
        <charset val="134"/>
      </rPr>
      <t>扶持</t>
    </r>
    <r>
      <rPr>
        <sz val="11"/>
        <rFont val="Times New Roman"/>
        <charset val="134"/>
      </rPr>
      <t>55</t>
    </r>
    <r>
      <rPr>
        <sz val="11"/>
        <rFont val="方正仿宋_GBK"/>
        <charset val="134"/>
      </rPr>
      <t>户发展特色种养业</t>
    </r>
  </si>
  <si>
    <r>
      <rPr>
        <sz val="11"/>
        <rFont val="方正仿宋_GBK"/>
        <charset val="134"/>
      </rPr>
      <t>瓜果蔬菜种植面积</t>
    </r>
    <r>
      <rPr>
        <sz val="11"/>
        <rFont val="Times New Roman"/>
        <charset val="134"/>
      </rPr>
      <t>65</t>
    </r>
    <r>
      <rPr>
        <sz val="11"/>
        <rFont val="方正仿宋_GBK"/>
        <charset val="134"/>
      </rPr>
      <t>亩，羊养殖数量</t>
    </r>
    <r>
      <rPr>
        <sz val="11"/>
        <rFont val="Times New Roman"/>
        <charset val="134"/>
      </rPr>
      <t>85</t>
    </r>
    <r>
      <rPr>
        <sz val="11"/>
        <rFont val="方正仿宋_GBK"/>
        <charset val="134"/>
      </rPr>
      <t>只，猪养殖数量</t>
    </r>
    <r>
      <rPr>
        <sz val="11"/>
        <rFont val="Times New Roman"/>
        <charset val="134"/>
      </rPr>
      <t>32</t>
    </r>
    <r>
      <rPr>
        <sz val="11"/>
        <rFont val="方正仿宋_GBK"/>
        <charset val="134"/>
      </rPr>
      <t>头，经济作物种植面积</t>
    </r>
    <r>
      <rPr>
        <sz val="11"/>
        <rFont val="Times New Roman"/>
        <charset val="134"/>
      </rPr>
      <t>34.5</t>
    </r>
    <r>
      <rPr>
        <sz val="11"/>
        <rFont val="方正仿宋_GBK"/>
        <charset val="134"/>
      </rPr>
      <t>亩</t>
    </r>
  </si>
  <si>
    <r>
      <rPr>
        <sz val="11"/>
        <rFont val="Times New Roman"/>
        <charset val="134"/>
      </rPr>
      <t>2022</t>
    </r>
    <r>
      <rPr>
        <sz val="11"/>
        <rFont val="方正仿宋_GBK"/>
        <charset val="134"/>
      </rPr>
      <t>年永堌镇前进村特色种养业奖补到户项目</t>
    </r>
  </si>
  <si>
    <r>
      <rPr>
        <sz val="11"/>
        <rFont val="方正仿宋_GBK"/>
        <charset val="134"/>
      </rPr>
      <t>永堌镇</t>
    </r>
    <r>
      <rPr>
        <sz val="11"/>
        <rFont val="Times New Roman"/>
        <charset val="134"/>
      </rPr>
      <t xml:space="preserve">
</t>
    </r>
    <r>
      <rPr>
        <sz val="11"/>
        <rFont val="方正仿宋_GBK"/>
        <charset val="134"/>
      </rPr>
      <t>任精芳</t>
    </r>
  </si>
  <si>
    <t>前进村</t>
  </si>
  <si>
    <r>
      <rPr>
        <sz val="11"/>
        <rFont val="方正仿宋_GBK"/>
        <charset val="134"/>
      </rPr>
      <t>瓜果蔬菜种植面积</t>
    </r>
    <r>
      <rPr>
        <sz val="11"/>
        <rFont val="Times New Roman"/>
        <charset val="134"/>
      </rPr>
      <t>21</t>
    </r>
    <r>
      <rPr>
        <sz val="11"/>
        <rFont val="方正仿宋_GBK"/>
        <charset val="134"/>
      </rPr>
      <t>亩，羊养殖数量</t>
    </r>
    <r>
      <rPr>
        <sz val="11"/>
        <rFont val="Times New Roman"/>
        <charset val="134"/>
      </rPr>
      <t>240</t>
    </r>
    <r>
      <rPr>
        <sz val="11"/>
        <rFont val="方正仿宋_GBK"/>
        <charset val="134"/>
      </rPr>
      <t>只</t>
    </r>
  </si>
  <si>
    <r>
      <rPr>
        <sz val="11"/>
        <rFont val="Times New Roman"/>
        <charset val="134"/>
      </rPr>
      <t>2022</t>
    </r>
    <r>
      <rPr>
        <sz val="11"/>
        <rFont val="方正仿宋_GBK"/>
        <charset val="134"/>
      </rPr>
      <t>年永堌镇胜利村特色种养业奖补到户项目</t>
    </r>
  </si>
  <si>
    <t>胜利村</t>
  </si>
  <si>
    <r>
      <rPr>
        <sz val="11"/>
        <rFont val="方正仿宋_GBK"/>
        <charset val="134"/>
      </rPr>
      <t>扶持</t>
    </r>
    <r>
      <rPr>
        <sz val="11"/>
        <rFont val="Times New Roman"/>
        <charset val="134"/>
      </rPr>
      <t>45</t>
    </r>
    <r>
      <rPr>
        <sz val="11"/>
        <rFont val="方正仿宋_GBK"/>
        <charset val="134"/>
      </rPr>
      <t>户脱贫户发展特色种养业</t>
    </r>
  </si>
  <si>
    <r>
      <rPr>
        <sz val="11"/>
        <rFont val="方正仿宋_GBK"/>
        <charset val="134"/>
      </rPr>
      <t>果树种植面积</t>
    </r>
    <r>
      <rPr>
        <sz val="11"/>
        <rFont val="Times New Roman"/>
        <charset val="134"/>
      </rPr>
      <t>90</t>
    </r>
    <r>
      <rPr>
        <sz val="11"/>
        <rFont val="方正仿宋_GBK"/>
        <charset val="134"/>
      </rPr>
      <t>亩，羊养殖数量</t>
    </r>
    <r>
      <rPr>
        <sz val="11"/>
        <rFont val="Times New Roman"/>
        <charset val="134"/>
      </rPr>
      <t>62</t>
    </r>
    <r>
      <rPr>
        <sz val="11"/>
        <rFont val="方正仿宋_GBK"/>
        <charset val="134"/>
      </rPr>
      <t>只、养猪</t>
    </r>
    <r>
      <rPr>
        <sz val="11"/>
        <rFont val="Times New Roman"/>
        <charset val="134"/>
      </rPr>
      <t>4</t>
    </r>
    <r>
      <rPr>
        <sz val="11"/>
        <rFont val="方正仿宋_GBK"/>
        <charset val="134"/>
      </rPr>
      <t>头、鸡</t>
    </r>
    <r>
      <rPr>
        <sz val="11"/>
        <rFont val="Times New Roman"/>
        <charset val="134"/>
      </rPr>
      <t>200</t>
    </r>
    <r>
      <rPr>
        <sz val="11"/>
        <rFont val="方正仿宋_GBK"/>
        <charset val="134"/>
      </rPr>
      <t>羽。</t>
    </r>
  </si>
  <si>
    <r>
      <rPr>
        <sz val="11"/>
        <rFont val="Times New Roman"/>
        <charset val="134"/>
      </rPr>
      <t>2022</t>
    </r>
    <r>
      <rPr>
        <sz val="11"/>
        <rFont val="方正仿宋_GBK"/>
        <charset val="134"/>
      </rPr>
      <t>年永堌镇许岗村特色种养业奖补到户项目</t>
    </r>
  </si>
  <si>
    <r>
      <rPr>
        <sz val="11"/>
        <rFont val="方正仿宋_GBK"/>
        <charset val="134"/>
      </rPr>
      <t>扶持</t>
    </r>
    <r>
      <rPr>
        <sz val="11"/>
        <rFont val="Times New Roman"/>
        <charset val="134"/>
      </rPr>
      <t>17</t>
    </r>
    <r>
      <rPr>
        <sz val="11"/>
        <rFont val="方正仿宋_GBK"/>
        <charset val="134"/>
      </rPr>
      <t>户脱贫户发展特色种养业</t>
    </r>
  </si>
  <si>
    <r>
      <rPr>
        <sz val="11"/>
        <rFont val="方正仿宋_GBK"/>
        <charset val="134"/>
      </rPr>
      <t>果树种植面积</t>
    </r>
    <r>
      <rPr>
        <sz val="11"/>
        <rFont val="Times New Roman"/>
        <charset val="134"/>
      </rPr>
      <t>4</t>
    </r>
    <r>
      <rPr>
        <sz val="11"/>
        <rFont val="方正仿宋_GBK"/>
        <charset val="134"/>
      </rPr>
      <t>亩，羊养殖数量</t>
    </r>
    <r>
      <rPr>
        <sz val="11"/>
        <rFont val="Times New Roman"/>
        <charset val="134"/>
      </rPr>
      <t>78</t>
    </r>
    <r>
      <rPr>
        <sz val="11"/>
        <rFont val="方正仿宋_GBK"/>
        <charset val="134"/>
      </rPr>
      <t>只、养猪</t>
    </r>
    <r>
      <rPr>
        <sz val="11"/>
        <rFont val="Times New Roman"/>
        <charset val="134"/>
      </rPr>
      <t>4</t>
    </r>
    <r>
      <rPr>
        <sz val="11"/>
        <rFont val="方正仿宋_GBK"/>
        <charset val="134"/>
      </rPr>
      <t>头。</t>
    </r>
  </si>
  <si>
    <r>
      <rPr>
        <sz val="11"/>
        <rFont val="Times New Roman"/>
        <charset val="134"/>
      </rPr>
      <t>2022</t>
    </r>
    <r>
      <rPr>
        <sz val="11"/>
        <rFont val="方正仿宋_GBK"/>
        <charset val="134"/>
      </rPr>
      <t>年永堌镇山窝村特色种养业奖补到户项目</t>
    </r>
  </si>
  <si>
    <t>山窝村</t>
  </si>
  <si>
    <r>
      <rPr>
        <sz val="11"/>
        <rFont val="方正仿宋_GBK"/>
        <charset val="134"/>
      </rPr>
      <t>瓜果蔬菜种植面积</t>
    </r>
    <r>
      <rPr>
        <sz val="11"/>
        <rFont val="Times New Roman"/>
        <charset val="134"/>
      </rPr>
      <t>65</t>
    </r>
    <r>
      <rPr>
        <sz val="11"/>
        <rFont val="方正仿宋_GBK"/>
        <charset val="134"/>
      </rPr>
      <t>亩，羊养殖数量</t>
    </r>
    <r>
      <rPr>
        <sz val="11"/>
        <rFont val="Times New Roman"/>
        <charset val="134"/>
      </rPr>
      <t>20</t>
    </r>
    <r>
      <rPr>
        <sz val="11"/>
        <rFont val="方正仿宋_GBK"/>
        <charset val="134"/>
      </rPr>
      <t>只</t>
    </r>
  </si>
  <si>
    <r>
      <rPr>
        <sz val="11"/>
        <rFont val="Times New Roman"/>
        <charset val="134"/>
      </rPr>
      <t>2022</t>
    </r>
    <r>
      <rPr>
        <sz val="11"/>
        <rFont val="方正仿宋_GBK"/>
        <charset val="134"/>
      </rPr>
      <t>年永堌镇窦庄村特色种养业奖补到户项目</t>
    </r>
  </si>
  <si>
    <t>窦庄村</t>
  </si>
  <si>
    <r>
      <rPr>
        <sz val="11"/>
        <rFont val="方正仿宋_GBK"/>
        <charset val="134"/>
      </rPr>
      <t>瓜果蔬菜种植面积</t>
    </r>
    <r>
      <rPr>
        <sz val="11"/>
        <rFont val="Times New Roman"/>
        <charset val="134"/>
      </rPr>
      <t>30</t>
    </r>
    <r>
      <rPr>
        <sz val="11"/>
        <rFont val="方正仿宋_GBK"/>
        <charset val="134"/>
      </rPr>
      <t>亩，猪</t>
    </r>
    <r>
      <rPr>
        <sz val="11"/>
        <rFont val="Times New Roman"/>
        <charset val="134"/>
      </rPr>
      <t>4</t>
    </r>
    <r>
      <rPr>
        <sz val="11"/>
        <rFont val="方正仿宋_GBK"/>
        <charset val="134"/>
      </rPr>
      <t>头</t>
    </r>
    <r>
      <rPr>
        <sz val="11"/>
        <rFont val="Times New Roman"/>
        <charset val="134"/>
      </rPr>
      <t>‘</t>
    </r>
    <r>
      <rPr>
        <sz val="11"/>
        <rFont val="方正仿宋_GBK"/>
        <charset val="134"/>
      </rPr>
      <t>羊</t>
    </r>
    <r>
      <rPr>
        <sz val="11"/>
        <rFont val="Times New Roman"/>
        <charset val="134"/>
      </rPr>
      <t>92</t>
    </r>
    <r>
      <rPr>
        <sz val="11"/>
        <rFont val="方正仿宋_GBK"/>
        <charset val="134"/>
      </rPr>
      <t>只</t>
    </r>
  </si>
  <si>
    <r>
      <rPr>
        <sz val="11"/>
        <rFont val="Times New Roman"/>
        <charset val="134"/>
      </rPr>
      <t>2022</t>
    </r>
    <r>
      <rPr>
        <sz val="11"/>
        <rFont val="方正仿宋_GBK"/>
        <charset val="134"/>
      </rPr>
      <t>年永堌镇马庄村特色种养业奖补到户项目</t>
    </r>
  </si>
  <si>
    <t>马庄村</t>
  </si>
  <si>
    <r>
      <rPr>
        <sz val="11"/>
        <rFont val="方正仿宋_GBK"/>
        <charset val="134"/>
      </rPr>
      <t>瓜果蔬菜种植面积</t>
    </r>
    <r>
      <rPr>
        <sz val="11"/>
        <rFont val="Times New Roman"/>
        <charset val="134"/>
      </rPr>
      <t>3</t>
    </r>
    <r>
      <rPr>
        <sz val="11"/>
        <rFont val="方正仿宋_GBK"/>
        <charset val="134"/>
      </rPr>
      <t>亩，羊养殖数量</t>
    </r>
    <r>
      <rPr>
        <sz val="11"/>
        <rFont val="Times New Roman"/>
        <charset val="134"/>
      </rPr>
      <t>270</t>
    </r>
    <r>
      <rPr>
        <sz val="11"/>
        <rFont val="方正仿宋_GBK"/>
        <charset val="134"/>
      </rPr>
      <t>只，猪养殖</t>
    </r>
    <r>
      <rPr>
        <sz val="11"/>
        <rFont val="Times New Roman"/>
        <charset val="134"/>
      </rPr>
      <t>30</t>
    </r>
    <r>
      <rPr>
        <sz val="11"/>
        <rFont val="方正仿宋_GBK"/>
        <charset val="134"/>
      </rPr>
      <t>头。</t>
    </r>
  </si>
  <si>
    <r>
      <rPr>
        <sz val="11"/>
        <rFont val="Times New Roman"/>
        <charset val="134"/>
      </rPr>
      <t>2022</t>
    </r>
    <r>
      <rPr>
        <sz val="11"/>
        <rFont val="方正仿宋_GBK"/>
        <charset val="134"/>
      </rPr>
      <t>年永堌镇吴庄村特色种养业奖补到户项目</t>
    </r>
  </si>
  <si>
    <t>吴庄村</t>
  </si>
  <si>
    <r>
      <rPr>
        <sz val="11"/>
        <rFont val="方正仿宋_GBK"/>
        <charset val="134"/>
      </rPr>
      <t>瓜果蔬菜种植面积</t>
    </r>
    <r>
      <rPr>
        <sz val="11"/>
        <rFont val="Times New Roman"/>
        <charset val="134"/>
      </rPr>
      <t>18</t>
    </r>
    <r>
      <rPr>
        <sz val="11"/>
        <rFont val="方正仿宋_GBK"/>
        <charset val="134"/>
      </rPr>
      <t>亩，羊养殖数量</t>
    </r>
    <r>
      <rPr>
        <sz val="11"/>
        <rFont val="Times New Roman"/>
        <charset val="134"/>
      </rPr>
      <t>20</t>
    </r>
    <r>
      <rPr>
        <sz val="11"/>
        <rFont val="方正仿宋_GBK"/>
        <charset val="134"/>
      </rPr>
      <t>只，猪养殖数量</t>
    </r>
    <r>
      <rPr>
        <sz val="11"/>
        <rFont val="Times New Roman"/>
        <charset val="134"/>
      </rPr>
      <t>4</t>
    </r>
    <r>
      <rPr>
        <sz val="11"/>
        <rFont val="方正仿宋_GBK"/>
        <charset val="134"/>
      </rPr>
      <t>头。</t>
    </r>
  </si>
  <si>
    <t>张庄寨镇崔口村自种自养项目</t>
  </si>
  <si>
    <r>
      <rPr>
        <sz val="11"/>
        <rFont val="方正仿宋_GBK"/>
        <charset val="134"/>
      </rPr>
      <t>张庄寨镇</t>
    </r>
    <r>
      <rPr>
        <sz val="12"/>
        <rFont val="Times New Roman"/>
        <charset val="134"/>
      </rPr>
      <t xml:space="preserve">
</t>
    </r>
    <r>
      <rPr>
        <sz val="12"/>
        <rFont val="方正仿宋_GBK"/>
        <charset val="134"/>
      </rPr>
      <t>李宁</t>
    </r>
  </si>
  <si>
    <t>崔口村</t>
  </si>
  <si>
    <r>
      <rPr>
        <sz val="11"/>
        <rFont val="方正仿宋_GBK"/>
        <charset val="134"/>
      </rPr>
      <t>桃树种植面积</t>
    </r>
    <r>
      <rPr>
        <sz val="11"/>
        <rFont val="Times New Roman"/>
        <charset val="134"/>
      </rPr>
      <t>100</t>
    </r>
    <r>
      <rPr>
        <sz val="11"/>
        <rFont val="方正仿宋_GBK"/>
        <charset val="134"/>
      </rPr>
      <t>亩，，蔬菜种植面积</t>
    </r>
    <r>
      <rPr>
        <sz val="11"/>
        <rFont val="Times New Roman"/>
        <charset val="134"/>
      </rPr>
      <t>10</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470</t>
    </r>
    <r>
      <rPr>
        <sz val="11"/>
        <rFont val="方正仿宋_GBK"/>
        <charset val="134"/>
      </rPr>
      <t>只。</t>
    </r>
  </si>
  <si>
    <t>110</t>
  </si>
  <si>
    <t>张庄寨镇海青村自种自养项目</t>
  </si>
  <si>
    <t>海青村</t>
  </si>
  <si>
    <r>
      <rPr>
        <sz val="11"/>
        <rFont val="方正仿宋_GBK"/>
        <charset val="134"/>
      </rPr>
      <t>桃树种植面积</t>
    </r>
    <r>
      <rPr>
        <sz val="11"/>
        <rFont val="Times New Roman"/>
        <charset val="134"/>
      </rPr>
      <t>320</t>
    </r>
    <r>
      <rPr>
        <sz val="11"/>
        <rFont val="方正仿宋_GBK"/>
        <charset val="134"/>
      </rPr>
      <t>亩，苹果树</t>
    </r>
    <r>
      <rPr>
        <sz val="11"/>
        <rFont val="Times New Roman"/>
        <charset val="134"/>
      </rPr>
      <t>20</t>
    </r>
    <r>
      <rPr>
        <sz val="11"/>
        <rFont val="方正仿宋_GBK"/>
        <charset val="134"/>
      </rPr>
      <t>亩，蔬菜种植面积</t>
    </r>
    <r>
      <rPr>
        <sz val="11"/>
        <rFont val="Times New Roman"/>
        <charset val="134"/>
      </rPr>
      <t>90</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15</t>
    </r>
    <r>
      <rPr>
        <sz val="11"/>
        <rFont val="方正仿宋_GBK"/>
        <charset val="134"/>
      </rPr>
      <t>亩，苗木</t>
    </r>
    <r>
      <rPr>
        <sz val="11"/>
        <rFont val="Times New Roman"/>
        <charset val="134"/>
      </rPr>
      <t>50</t>
    </r>
    <r>
      <rPr>
        <sz val="11"/>
        <rFont val="方正仿宋_GBK"/>
        <charset val="134"/>
      </rPr>
      <t>亩，家禽</t>
    </r>
    <r>
      <rPr>
        <sz val="11"/>
        <rFont val="Times New Roman"/>
        <charset val="134"/>
      </rPr>
      <t>400</t>
    </r>
    <r>
      <rPr>
        <sz val="11"/>
        <rFont val="方正仿宋_GBK"/>
        <charset val="134"/>
      </rPr>
      <t>只，牛</t>
    </r>
    <r>
      <rPr>
        <sz val="11"/>
        <rFont val="Times New Roman"/>
        <charset val="134"/>
      </rPr>
      <t>8</t>
    </r>
    <r>
      <rPr>
        <sz val="11"/>
        <rFont val="方正仿宋_GBK"/>
        <charset val="134"/>
      </rPr>
      <t>头，中药材</t>
    </r>
    <r>
      <rPr>
        <sz val="11"/>
        <rFont val="Times New Roman"/>
        <charset val="134"/>
      </rPr>
      <t>10</t>
    </r>
    <r>
      <rPr>
        <sz val="11"/>
        <rFont val="方正仿宋_GBK"/>
        <charset val="134"/>
      </rPr>
      <t>亩。</t>
    </r>
  </si>
  <si>
    <t>张庄寨镇杭子村自种自养项目</t>
  </si>
  <si>
    <t>杭子村</t>
  </si>
  <si>
    <r>
      <rPr>
        <sz val="11"/>
        <rFont val="方正仿宋_GBK"/>
        <charset val="134"/>
      </rPr>
      <t>桃树种植面积</t>
    </r>
    <r>
      <rPr>
        <sz val="11"/>
        <rFont val="Times New Roman"/>
        <charset val="134"/>
      </rPr>
      <t>350</t>
    </r>
    <r>
      <rPr>
        <sz val="11"/>
        <rFont val="方正仿宋_GBK"/>
        <charset val="134"/>
      </rPr>
      <t>亩，苹果树</t>
    </r>
    <r>
      <rPr>
        <sz val="11"/>
        <rFont val="Times New Roman"/>
        <charset val="134"/>
      </rPr>
      <t>4</t>
    </r>
    <r>
      <rPr>
        <sz val="11"/>
        <rFont val="方正仿宋_GBK"/>
        <charset val="134"/>
      </rPr>
      <t>亩，蔬菜种植面积</t>
    </r>
    <r>
      <rPr>
        <sz val="11"/>
        <rFont val="Times New Roman"/>
        <charset val="134"/>
      </rPr>
      <t>40</t>
    </r>
    <r>
      <rPr>
        <sz val="11"/>
        <rFont val="方正仿宋_GBK"/>
        <charset val="134"/>
      </rPr>
      <t>亩，大棚蔬菜</t>
    </r>
    <r>
      <rPr>
        <sz val="11"/>
        <rFont val="Times New Roman"/>
        <charset val="134"/>
      </rPr>
      <t>70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9</t>
    </r>
    <r>
      <rPr>
        <sz val="11"/>
        <rFont val="方正仿宋_GBK"/>
        <charset val="134"/>
      </rPr>
      <t>亩，苗木</t>
    </r>
    <r>
      <rPr>
        <sz val="11"/>
        <rFont val="Times New Roman"/>
        <charset val="134"/>
      </rPr>
      <t>3</t>
    </r>
    <r>
      <rPr>
        <sz val="11"/>
        <rFont val="方正仿宋_GBK"/>
        <charset val="134"/>
      </rPr>
      <t>亩，家禽</t>
    </r>
    <r>
      <rPr>
        <sz val="11"/>
        <rFont val="Times New Roman"/>
        <charset val="134"/>
      </rPr>
      <t>600</t>
    </r>
    <r>
      <rPr>
        <sz val="11"/>
        <rFont val="方正仿宋_GBK"/>
        <charset val="134"/>
      </rPr>
      <t>只，牛</t>
    </r>
    <r>
      <rPr>
        <sz val="11"/>
        <rFont val="Times New Roman"/>
        <charset val="134"/>
      </rPr>
      <t>5</t>
    </r>
    <r>
      <rPr>
        <sz val="11"/>
        <rFont val="方正仿宋_GBK"/>
        <charset val="134"/>
      </rPr>
      <t>头，中药材</t>
    </r>
    <r>
      <rPr>
        <sz val="11"/>
        <rFont val="Times New Roman"/>
        <charset val="134"/>
      </rPr>
      <t>5</t>
    </r>
    <r>
      <rPr>
        <sz val="11"/>
        <rFont val="方正仿宋_GBK"/>
        <charset val="134"/>
      </rPr>
      <t>亩。</t>
    </r>
  </si>
  <si>
    <t>142</t>
  </si>
  <si>
    <t>张庄寨镇洪河村自种自养项目</t>
  </si>
  <si>
    <t>洪河村</t>
  </si>
  <si>
    <r>
      <rPr>
        <sz val="11"/>
        <rFont val="方正仿宋_GBK"/>
        <charset val="134"/>
      </rPr>
      <t>扶持</t>
    </r>
    <r>
      <rPr>
        <sz val="11"/>
        <rFont val="Times New Roman"/>
        <charset val="134"/>
      </rPr>
      <t>90</t>
    </r>
    <r>
      <rPr>
        <sz val="11"/>
        <rFont val="方正仿宋_GBK"/>
        <charset val="134"/>
      </rPr>
      <t>户脱贫户发展特色种养业</t>
    </r>
  </si>
  <si>
    <t>张庄寨镇申河村自种自养项目</t>
  </si>
  <si>
    <r>
      <rPr>
        <sz val="11"/>
        <rFont val="方正仿宋_GBK"/>
        <charset val="134"/>
      </rPr>
      <t>扶持</t>
    </r>
    <r>
      <rPr>
        <sz val="11"/>
        <rFont val="Times New Roman"/>
        <charset val="134"/>
      </rPr>
      <t>40</t>
    </r>
    <r>
      <rPr>
        <sz val="11"/>
        <rFont val="方正仿宋_GBK"/>
        <charset val="134"/>
      </rPr>
      <t>户农户发展特色种养业</t>
    </r>
  </si>
  <si>
    <r>
      <rPr>
        <sz val="11"/>
        <rFont val="方正仿宋_GBK"/>
        <charset val="134"/>
      </rPr>
      <t>桃树种植面积</t>
    </r>
    <r>
      <rPr>
        <sz val="11"/>
        <rFont val="Times New Roman"/>
        <charset val="134"/>
      </rPr>
      <t>2</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228</t>
    </r>
    <r>
      <rPr>
        <sz val="11"/>
        <rFont val="方正仿宋_GBK"/>
        <charset val="134"/>
      </rPr>
      <t>只，中药材</t>
    </r>
    <r>
      <rPr>
        <sz val="11"/>
        <rFont val="Times New Roman"/>
        <charset val="134"/>
      </rPr>
      <t>1.2</t>
    </r>
    <r>
      <rPr>
        <sz val="11"/>
        <rFont val="方正仿宋_GBK"/>
        <charset val="134"/>
      </rPr>
      <t>亩。</t>
    </r>
  </si>
  <si>
    <t>68</t>
  </si>
  <si>
    <t>张庄寨镇寿楼村自种自养项目</t>
  </si>
  <si>
    <t>寿楼村</t>
  </si>
  <si>
    <r>
      <rPr>
        <sz val="11"/>
        <rFont val="方正仿宋_GBK"/>
        <charset val="134"/>
      </rPr>
      <t>桃树种植面积</t>
    </r>
    <r>
      <rPr>
        <sz val="11"/>
        <rFont val="Times New Roman"/>
        <charset val="134"/>
      </rPr>
      <t>50</t>
    </r>
    <r>
      <rPr>
        <sz val="11"/>
        <rFont val="方正仿宋_GBK"/>
        <charset val="134"/>
      </rPr>
      <t>亩，苹果树</t>
    </r>
    <r>
      <rPr>
        <sz val="11"/>
        <rFont val="Times New Roman"/>
        <charset val="134"/>
      </rPr>
      <t>12</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80</t>
    </r>
    <r>
      <rPr>
        <sz val="11"/>
        <rFont val="方正仿宋_GBK"/>
        <charset val="134"/>
      </rPr>
      <t>亩，猪养殖数量</t>
    </r>
    <r>
      <rPr>
        <sz val="11"/>
        <rFont val="Times New Roman"/>
        <charset val="134"/>
      </rPr>
      <t>50</t>
    </r>
    <r>
      <rPr>
        <sz val="11"/>
        <rFont val="方正仿宋_GBK"/>
        <charset val="134"/>
      </rPr>
      <t>头，羊养殖数量</t>
    </r>
    <r>
      <rPr>
        <sz val="11"/>
        <rFont val="Times New Roman"/>
        <charset val="134"/>
      </rPr>
      <t>450</t>
    </r>
    <r>
      <rPr>
        <sz val="11"/>
        <rFont val="方正仿宋_GBK"/>
        <charset val="134"/>
      </rPr>
      <t>只，鱼塘</t>
    </r>
    <r>
      <rPr>
        <sz val="11"/>
        <rFont val="Times New Roman"/>
        <charset val="134"/>
      </rPr>
      <t>9</t>
    </r>
    <r>
      <rPr>
        <sz val="11"/>
        <rFont val="方正仿宋_GBK"/>
        <charset val="134"/>
      </rPr>
      <t>亩，苗木</t>
    </r>
    <r>
      <rPr>
        <sz val="11"/>
        <rFont val="Times New Roman"/>
        <charset val="134"/>
      </rPr>
      <t>10</t>
    </r>
    <r>
      <rPr>
        <sz val="11"/>
        <rFont val="方正仿宋_GBK"/>
        <charset val="134"/>
      </rPr>
      <t>亩，家禽</t>
    </r>
    <r>
      <rPr>
        <sz val="11"/>
        <rFont val="Times New Roman"/>
        <charset val="134"/>
      </rPr>
      <t>400</t>
    </r>
    <r>
      <rPr>
        <sz val="11"/>
        <rFont val="方正仿宋_GBK"/>
        <charset val="134"/>
      </rPr>
      <t>只，牛</t>
    </r>
    <r>
      <rPr>
        <sz val="11"/>
        <rFont val="Times New Roman"/>
        <charset val="134"/>
      </rPr>
      <t>8</t>
    </r>
    <r>
      <rPr>
        <sz val="11"/>
        <rFont val="方正仿宋_GBK"/>
        <charset val="134"/>
      </rPr>
      <t>头，中药材</t>
    </r>
    <r>
      <rPr>
        <sz val="11"/>
        <rFont val="Times New Roman"/>
        <charset val="134"/>
      </rPr>
      <t>5</t>
    </r>
    <r>
      <rPr>
        <sz val="11"/>
        <rFont val="方正仿宋_GBK"/>
        <charset val="134"/>
      </rPr>
      <t>亩。</t>
    </r>
  </si>
  <si>
    <t>140</t>
  </si>
  <si>
    <t>张庄寨镇王柳元村自种自养项目</t>
  </si>
  <si>
    <t>王柳元村</t>
  </si>
  <si>
    <r>
      <rPr>
        <sz val="11"/>
        <rFont val="方正仿宋_GBK"/>
        <charset val="134"/>
      </rPr>
      <t>扶持</t>
    </r>
    <r>
      <rPr>
        <sz val="11"/>
        <rFont val="Times New Roman"/>
        <charset val="134"/>
      </rPr>
      <t>60</t>
    </r>
    <r>
      <rPr>
        <sz val="11"/>
        <rFont val="方正仿宋_GBK"/>
        <charset val="134"/>
      </rPr>
      <t>户农户发展特色种养业</t>
    </r>
  </si>
  <si>
    <r>
      <rPr>
        <sz val="11"/>
        <rFont val="方正仿宋_GBK"/>
        <charset val="134"/>
      </rPr>
      <t>桃树种植面积</t>
    </r>
    <r>
      <rPr>
        <sz val="11"/>
        <rFont val="Times New Roman"/>
        <charset val="134"/>
      </rPr>
      <t>30</t>
    </r>
    <r>
      <rPr>
        <sz val="11"/>
        <rFont val="方正仿宋_GBK"/>
        <charset val="134"/>
      </rPr>
      <t>亩，蔬菜种植面积</t>
    </r>
    <r>
      <rPr>
        <sz val="11"/>
        <rFont val="Times New Roman"/>
        <charset val="134"/>
      </rPr>
      <t>20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500</t>
    </r>
    <r>
      <rPr>
        <sz val="11"/>
        <rFont val="方正仿宋_GBK"/>
        <charset val="134"/>
      </rPr>
      <t>只，鱼塘</t>
    </r>
    <r>
      <rPr>
        <sz val="11"/>
        <rFont val="Times New Roman"/>
        <charset val="134"/>
      </rPr>
      <t>3</t>
    </r>
    <r>
      <rPr>
        <sz val="11"/>
        <rFont val="方正仿宋_GBK"/>
        <charset val="134"/>
      </rPr>
      <t>亩，苗木</t>
    </r>
    <r>
      <rPr>
        <sz val="11"/>
        <rFont val="Times New Roman"/>
        <charset val="134"/>
      </rPr>
      <t>10</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t>
    </r>
  </si>
  <si>
    <t>170</t>
  </si>
  <si>
    <r>
      <rPr>
        <sz val="11"/>
        <rFont val="Times New Roman"/>
        <charset val="134"/>
      </rPr>
      <t>2022</t>
    </r>
    <r>
      <rPr>
        <sz val="11"/>
        <rFont val="方正仿宋_GBK"/>
        <charset val="134"/>
      </rPr>
      <t>年张庄寨镇王衍庄村自种自养项目</t>
    </r>
  </si>
  <si>
    <r>
      <rPr>
        <sz val="11"/>
        <rFont val="方正仿宋_GBK"/>
        <charset val="134"/>
      </rPr>
      <t>猪养殖数量</t>
    </r>
    <r>
      <rPr>
        <sz val="11"/>
        <rFont val="Times New Roman"/>
        <charset val="134"/>
      </rPr>
      <t>80</t>
    </r>
    <r>
      <rPr>
        <sz val="11"/>
        <rFont val="方正仿宋_GBK"/>
        <charset val="134"/>
      </rPr>
      <t>头，羊养殖数量</t>
    </r>
    <r>
      <rPr>
        <sz val="11"/>
        <rFont val="Times New Roman"/>
        <charset val="134"/>
      </rPr>
      <t>400</t>
    </r>
    <r>
      <rPr>
        <sz val="11"/>
        <rFont val="方正仿宋_GBK"/>
        <charset val="134"/>
      </rPr>
      <t>只，鱼塘</t>
    </r>
    <r>
      <rPr>
        <sz val="11"/>
        <rFont val="Times New Roman"/>
        <charset val="134"/>
      </rPr>
      <t>20</t>
    </r>
    <r>
      <rPr>
        <sz val="11"/>
        <rFont val="方正仿宋_GBK"/>
        <charset val="134"/>
      </rPr>
      <t>亩，苗木</t>
    </r>
    <r>
      <rPr>
        <sz val="11"/>
        <rFont val="Times New Roman"/>
        <charset val="134"/>
      </rPr>
      <t>30</t>
    </r>
    <r>
      <rPr>
        <sz val="11"/>
        <rFont val="方正仿宋_GBK"/>
        <charset val="134"/>
      </rPr>
      <t>亩，家禽</t>
    </r>
    <r>
      <rPr>
        <sz val="11"/>
        <rFont val="Times New Roman"/>
        <charset val="134"/>
      </rPr>
      <t>1000</t>
    </r>
    <r>
      <rPr>
        <sz val="11"/>
        <rFont val="方正仿宋_GBK"/>
        <charset val="134"/>
      </rPr>
      <t>只，</t>
    </r>
  </si>
  <si>
    <t>161</t>
  </si>
  <si>
    <t>张庄寨镇武楼村自种自养项目</t>
  </si>
  <si>
    <t>武楼村</t>
  </si>
  <si>
    <r>
      <rPr>
        <sz val="11"/>
        <rFont val="方正仿宋_GBK"/>
        <charset val="134"/>
      </rPr>
      <t>桃树种植面积</t>
    </r>
    <r>
      <rPr>
        <sz val="11"/>
        <rFont val="Times New Roman"/>
        <charset val="134"/>
      </rPr>
      <t>380</t>
    </r>
    <r>
      <rPr>
        <sz val="11"/>
        <rFont val="方正仿宋_GBK"/>
        <charset val="134"/>
      </rPr>
      <t>亩，苹果树</t>
    </r>
    <r>
      <rPr>
        <sz val="11"/>
        <rFont val="Times New Roman"/>
        <charset val="134"/>
      </rPr>
      <t>10</t>
    </r>
    <r>
      <rPr>
        <sz val="11"/>
        <rFont val="方正仿宋_GBK"/>
        <charset val="134"/>
      </rPr>
      <t>亩，蔬菜种植面积</t>
    </r>
    <r>
      <rPr>
        <sz val="11"/>
        <rFont val="Times New Roman"/>
        <charset val="134"/>
      </rPr>
      <t>80</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380</t>
    </r>
    <r>
      <rPr>
        <sz val="11"/>
        <rFont val="方正仿宋_GBK"/>
        <charset val="134"/>
      </rPr>
      <t>只，鱼塘</t>
    </r>
    <r>
      <rPr>
        <sz val="11"/>
        <rFont val="Times New Roman"/>
        <charset val="134"/>
      </rPr>
      <t>10</t>
    </r>
    <r>
      <rPr>
        <sz val="11"/>
        <rFont val="方正仿宋_GBK"/>
        <charset val="134"/>
      </rPr>
      <t>亩，苗木</t>
    </r>
    <r>
      <rPr>
        <sz val="11"/>
        <rFont val="Times New Roman"/>
        <charset val="134"/>
      </rPr>
      <t>30</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头，中药材</t>
    </r>
    <r>
      <rPr>
        <sz val="11"/>
        <rFont val="Times New Roman"/>
        <charset val="134"/>
      </rPr>
      <t>20</t>
    </r>
    <r>
      <rPr>
        <sz val="11"/>
        <rFont val="方正仿宋_GBK"/>
        <charset val="134"/>
      </rPr>
      <t>亩。</t>
    </r>
  </si>
  <si>
    <t>172</t>
  </si>
  <si>
    <t>张庄寨镇袁圩村自种自养项目</t>
  </si>
  <si>
    <t>袁圩村</t>
  </si>
  <si>
    <r>
      <rPr>
        <sz val="11"/>
        <rFont val="方正仿宋_GBK"/>
        <charset val="134"/>
      </rPr>
      <t>桃树种植面积</t>
    </r>
    <r>
      <rPr>
        <sz val="11"/>
        <rFont val="Times New Roman"/>
        <charset val="134"/>
      </rPr>
      <t>100</t>
    </r>
    <r>
      <rPr>
        <sz val="11"/>
        <rFont val="方正仿宋_GBK"/>
        <charset val="134"/>
      </rPr>
      <t>亩，苹果树</t>
    </r>
    <r>
      <rPr>
        <sz val="11"/>
        <rFont val="Times New Roman"/>
        <charset val="134"/>
      </rPr>
      <t>3</t>
    </r>
    <r>
      <rPr>
        <sz val="11"/>
        <rFont val="方正仿宋_GBK"/>
        <charset val="134"/>
      </rPr>
      <t>亩，蔬菜种植面积</t>
    </r>
    <r>
      <rPr>
        <sz val="11"/>
        <rFont val="Times New Roman"/>
        <charset val="134"/>
      </rPr>
      <t>300</t>
    </r>
    <r>
      <rPr>
        <sz val="11"/>
        <rFont val="方正仿宋_GBK"/>
        <charset val="134"/>
      </rPr>
      <t>亩，大棚蔬菜</t>
    </r>
    <r>
      <rPr>
        <sz val="11"/>
        <rFont val="Times New Roman"/>
        <charset val="134"/>
      </rPr>
      <t>20</t>
    </r>
    <r>
      <rPr>
        <sz val="11"/>
        <rFont val="方正仿宋_GBK"/>
        <charset val="134"/>
      </rPr>
      <t>亩，猪养殖数量</t>
    </r>
    <r>
      <rPr>
        <sz val="11"/>
        <rFont val="Times New Roman"/>
        <charset val="134"/>
      </rPr>
      <t>100</t>
    </r>
    <r>
      <rPr>
        <sz val="11"/>
        <rFont val="方正仿宋_GBK"/>
        <charset val="134"/>
      </rPr>
      <t>头，羊养殖数量</t>
    </r>
    <r>
      <rPr>
        <sz val="11"/>
        <rFont val="Times New Roman"/>
        <charset val="134"/>
      </rPr>
      <t>420</t>
    </r>
    <r>
      <rPr>
        <sz val="11"/>
        <rFont val="方正仿宋_GBK"/>
        <charset val="134"/>
      </rPr>
      <t>只，鱼塘</t>
    </r>
    <r>
      <rPr>
        <sz val="11"/>
        <rFont val="Times New Roman"/>
        <charset val="134"/>
      </rPr>
      <t>3</t>
    </r>
    <r>
      <rPr>
        <sz val="11"/>
        <rFont val="方正仿宋_GBK"/>
        <charset val="134"/>
      </rPr>
      <t>亩，苗木</t>
    </r>
    <r>
      <rPr>
        <sz val="11"/>
        <rFont val="Times New Roman"/>
        <charset val="134"/>
      </rPr>
      <t>5</t>
    </r>
    <r>
      <rPr>
        <sz val="11"/>
        <rFont val="方正仿宋_GBK"/>
        <charset val="134"/>
      </rPr>
      <t>亩，家禽</t>
    </r>
    <r>
      <rPr>
        <sz val="11"/>
        <rFont val="Times New Roman"/>
        <charset val="134"/>
      </rPr>
      <t>400</t>
    </r>
    <r>
      <rPr>
        <sz val="11"/>
        <rFont val="方正仿宋_GBK"/>
        <charset val="134"/>
      </rPr>
      <t>只，牛</t>
    </r>
    <r>
      <rPr>
        <sz val="11"/>
        <rFont val="Times New Roman"/>
        <charset val="134"/>
      </rPr>
      <t>6</t>
    </r>
    <r>
      <rPr>
        <sz val="11"/>
        <rFont val="方正仿宋_GBK"/>
        <charset val="134"/>
      </rPr>
      <t>头，中药材</t>
    </r>
    <r>
      <rPr>
        <sz val="11"/>
        <rFont val="Times New Roman"/>
        <charset val="134"/>
      </rPr>
      <t>10</t>
    </r>
    <r>
      <rPr>
        <sz val="11"/>
        <rFont val="方正仿宋_GBK"/>
        <charset val="134"/>
      </rPr>
      <t>亩。</t>
    </r>
  </si>
  <si>
    <t>张庄寨镇张新集村自种自养项目</t>
  </si>
  <si>
    <t>张新集村</t>
  </si>
  <si>
    <r>
      <rPr>
        <sz val="11"/>
        <rFont val="方正仿宋_GBK"/>
        <charset val="134"/>
      </rPr>
      <t>桃树种植面积</t>
    </r>
    <r>
      <rPr>
        <sz val="11"/>
        <rFont val="Times New Roman"/>
        <charset val="134"/>
      </rPr>
      <t>80</t>
    </r>
    <r>
      <rPr>
        <sz val="11"/>
        <rFont val="方正仿宋_GBK"/>
        <charset val="134"/>
      </rPr>
      <t>亩，苹果树</t>
    </r>
    <r>
      <rPr>
        <sz val="11"/>
        <rFont val="Times New Roman"/>
        <charset val="134"/>
      </rPr>
      <t>5</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20</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360</t>
    </r>
    <r>
      <rPr>
        <sz val="11"/>
        <rFont val="方正仿宋_GBK"/>
        <charset val="134"/>
      </rPr>
      <t>只，鱼塘</t>
    </r>
    <r>
      <rPr>
        <sz val="11"/>
        <rFont val="Times New Roman"/>
        <charset val="134"/>
      </rPr>
      <t>6</t>
    </r>
    <r>
      <rPr>
        <sz val="11"/>
        <rFont val="方正仿宋_GBK"/>
        <charset val="134"/>
      </rPr>
      <t>亩，苗木</t>
    </r>
    <r>
      <rPr>
        <sz val="11"/>
        <rFont val="Times New Roman"/>
        <charset val="134"/>
      </rPr>
      <t>10</t>
    </r>
    <r>
      <rPr>
        <sz val="11"/>
        <rFont val="方正仿宋_GBK"/>
        <charset val="134"/>
      </rPr>
      <t>亩，家禽</t>
    </r>
    <r>
      <rPr>
        <sz val="11"/>
        <rFont val="Times New Roman"/>
        <charset val="134"/>
      </rPr>
      <t>300</t>
    </r>
    <r>
      <rPr>
        <sz val="11"/>
        <rFont val="方正仿宋_GBK"/>
        <charset val="134"/>
      </rPr>
      <t>只，牛</t>
    </r>
    <r>
      <rPr>
        <sz val="11"/>
        <rFont val="Times New Roman"/>
        <charset val="134"/>
      </rPr>
      <t>5</t>
    </r>
    <r>
      <rPr>
        <sz val="11"/>
        <rFont val="方正仿宋_GBK"/>
        <charset val="134"/>
      </rPr>
      <t>头，中药材</t>
    </r>
    <r>
      <rPr>
        <sz val="11"/>
        <rFont val="Times New Roman"/>
        <charset val="134"/>
      </rPr>
      <t>6</t>
    </r>
    <r>
      <rPr>
        <sz val="11"/>
        <rFont val="方正仿宋_GBK"/>
        <charset val="134"/>
      </rPr>
      <t>亩。</t>
    </r>
  </si>
  <si>
    <t>张庄寨镇众姓庄村自种自养项目</t>
  </si>
  <si>
    <t>众姓庄村</t>
  </si>
  <si>
    <r>
      <rPr>
        <sz val="11"/>
        <rFont val="方正仿宋_GBK"/>
        <charset val="134"/>
      </rPr>
      <t>桃树种植面积</t>
    </r>
    <r>
      <rPr>
        <sz val="11"/>
        <rFont val="Times New Roman"/>
        <charset val="134"/>
      </rPr>
      <t>70</t>
    </r>
    <r>
      <rPr>
        <sz val="11"/>
        <rFont val="方正仿宋_GBK"/>
        <charset val="134"/>
      </rPr>
      <t>亩，苹果树</t>
    </r>
    <r>
      <rPr>
        <sz val="11"/>
        <rFont val="Times New Roman"/>
        <charset val="134"/>
      </rPr>
      <t>40</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40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300</t>
    </r>
    <r>
      <rPr>
        <sz val="11"/>
        <rFont val="方正仿宋_GBK"/>
        <charset val="134"/>
      </rPr>
      <t>只，鱼塘</t>
    </r>
    <r>
      <rPr>
        <sz val="11"/>
        <rFont val="Times New Roman"/>
        <charset val="134"/>
      </rPr>
      <t>15</t>
    </r>
    <r>
      <rPr>
        <sz val="11"/>
        <rFont val="方正仿宋_GBK"/>
        <charset val="134"/>
      </rPr>
      <t>亩，苗木</t>
    </r>
    <r>
      <rPr>
        <sz val="11"/>
        <rFont val="Times New Roman"/>
        <charset val="134"/>
      </rPr>
      <t>70</t>
    </r>
    <r>
      <rPr>
        <sz val="11"/>
        <rFont val="方正仿宋_GBK"/>
        <charset val="134"/>
      </rPr>
      <t>亩，家禽</t>
    </r>
    <r>
      <rPr>
        <sz val="11"/>
        <rFont val="Times New Roman"/>
        <charset val="134"/>
      </rPr>
      <t>600</t>
    </r>
    <r>
      <rPr>
        <sz val="11"/>
        <rFont val="方正仿宋_GBK"/>
        <charset val="134"/>
      </rPr>
      <t>只，牛</t>
    </r>
    <r>
      <rPr>
        <sz val="11"/>
        <rFont val="Times New Roman"/>
        <charset val="134"/>
      </rPr>
      <t>8</t>
    </r>
    <r>
      <rPr>
        <sz val="11"/>
        <rFont val="方正仿宋_GBK"/>
        <charset val="134"/>
      </rPr>
      <t>头，中药材</t>
    </r>
    <r>
      <rPr>
        <sz val="11"/>
        <rFont val="Times New Roman"/>
        <charset val="134"/>
      </rPr>
      <t>5</t>
    </r>
    <r>
      <rPr>
        <sz val="11"/>
        <rFont val="方正仿宋_GBK"/>
        <charset val="134"/>
      </rPr>
      <t>亩。</t>
    </r>
  </si>
  <si>
    <t>张庄寨镇河西村自种自养项目</t>
  </si>
  <si>
    <t>河西村</t>
  </si>
  <si>
    <r>
      <rPr>
        <sz val="11"/>
        <rFont val="方正仿宋_GBK"/>
        <charset val="134"/>
      </rPr>
      <t>苹果树</t>
    </r>
    <r>
      <rPr>
        <sz val="11"/>
        <rFont val="Times New Roman"/>
        <charset val="134"/>
      </rPr>
      <t>5</t>
    </r>
    <r>
      <rPr>
        <sz val="11"/>
        <rFont val="方正仿宋_GBK"/>
        <charset val="134"/>
      </rPr>
      <t>亩，蔬菜种植面积</t>
    </r>
    <r>
      <rPr>
        <sz val="11"/>
        <rFont val="Times New Roman"/>
        <charset val="134"/>
      </rPr>
      <t>30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3</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t>
    </r>
  </si>
  <si>
    <t>108</t>
  </si>
  <si>
    <r>
      <rPr>
        <sz val="11"/>
        <rFont val="Times New Roman"/>
        <charset val="134"/>
      </rPr>
      <t>2022</t>
    </r>
    <r>
      <rPr>
        <sz val="11"/>
        <rFont val="方正仿宋_GBK"/>
        <charset val="134"/>
      </rPr>
      <t>年张庄寨镇张庄寨村自种自养项目</t>
    </r>
  </si>
  <si>
    <t>张庄寨村</t>
  </si>
  <si>
    <r>
      <rPr>
        <sz val="11"/>
        <rFont val="方正仿宋_GBK"/>
        <charset val="134"/>
      </rPr>
      <t>猪养殖数量</t>
    </r>
    <r>
      <rPr>
        <sz val="11"/>
        <rFont val="Times New Roman"/>
        <charset val="134"/>
      </rPr>
      <t>30</t>
    </r>
    <r>
      <rPr>
        <sz val="11"/>
        <rFont val="方正仿宋_GBK"/>
        <charset val="134"/>
      </rPr>
      <t>头，羊养殖数量</t>
    </r>
    <r>
      <rPr>
        <sz val="11"/>
        <rFont val="Times New Roman"/>
        <charset val="134"/>
      </rPr>
      <t>400</t>
    </r>
    <r>
      <rPr>
        <sz val="11"/>
        <rFont val="方正仿宋_GBK"/>
        <charset val="134"/>
      </rPr>
      <t>只，果树</t>
    </r>
    <r>
      <rPr>
        <sz val="11"/>
        <rFont val="Times New Roman"/>
        <charset val="134"/>
      </rPr>
      <t>35</t>
    </r>
    <r>
      <rPr>
        <sz val="11"/>
        <rFont val="方正仿宋_GBK"/>
        <charset val="134"/>
      </rPr>
      <t>亩，家禽</t>
    </r>
    <r>
      <rPr>
        <sz val="11"/>
        <rFont val="Times New Roman"/>
        <charset val="134"/>
      </rPr>
      <t>1000</t>
    </r>
    <r>
      <rPr>
        <sz val="11"/>
        <rFont val="方正仿宋_GBK"/>
        <charset val="134"/>
      </rPr>
      <t>只，</t>
    </r>
  </si>
  <si>
    <t>182</t>
  </si>
  <si>
    <t>张庄寨镇白楼村村自种自养项目</t>
  </si>
  <si>
    <t>白楼村</t>
  </si>
  <si>
    <r>
      <rPr>
        <sz val="11"/>
        <rFont val="方正仿宋_GBK"/>
        <charset val="134"/>
      </rPr>
      <t>桃树种植面积</t>
    </r>
    <r>
      <rPr>
        <sz val="11"/>
        <rFont val="Times New Roman"/>
        <charset val="134"/>
      </rPr>
      <t>68</t>
    </r>
    <r>
      <rPr>
        <sz val="11"/>
        <rFont val="方正仿宋_GBK"/>
        <charset val="134"/>
      </rPr>
      <t>亩，苹果树</t>
    </r>
    <r>
      <rPr>
        <sz val="11"/>
        <rFont val="Times New Roman"/>
        <charset val="134"/>
      </rPr>
      <t>12</t>
    </r>
    <r>
      <rPr>
        <sz val="11"/>
        <rFont val="方正仿宋_GBK"/>
        <charset val="134"/>
      </rPr>
      <t>亩，蔬菜种植面积</t>
    </r>
    <r>
      <rPr>
        <sz val="11"/>
        <rFont val="Times New Roman"/>
        <charset val="134"/>
      </rPr>
      <t>78</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350</t>
    </r>
    <r>
      <rPr>
        <sz val="11"/>
        <rFont val="方正仿宋_GBK"/>
        <charset val="134"/>
      </rPr>
      <t>只，鱼塘</t>
    </r>
    <r>
      <rPr>
        <sz val="11"/>
        <rFont val="Times New Roman"/>
        <charset val="134"/>
      </rPr>
      <t>6</t>
    </r>
    <r>
      <rPr>
        <sz val="11"/>
        <rFont val="方正仿宋_GBK"/>
        <charset val="134"/>
      </rPr>
      <t>亩，苗木</t>
    </r>
    <r>
      <rPr>
        <sz val="11"/>
        <rFont val="Times New Roman"/>
        <charset val="134"/>
      </rPr>
      <t>15</t>
    </r>
    <r>
      <rPr>
        <sz val="11"/>
        <rFont val="方正仿宋_GBK"/>
        <charset val="134"/>
      </rPr>
      <t>亩，家禽</t>
    </r>
    <r>
      <rPr>
        <sz val="11"/>
        <rFont val="Times New Roman"/>
        <charset val="134"/>
      </rPr>
      <t>400</t>
    </r>
    <r>
      <rPr>
        <sz val="11"/>
        <rFont val="方正仿宋_GBK"/>
        <charset val="134"/>
      </rPr>
      <t>只，牛</t>
    </r>
    <r>
      <rPr>
        <sz val="11"/>
        <rFont val="Times New Roman"/>
        <charset val="134"/>
      </rPr>
      <t>5</t>
    </r>
    <r>
      <rPr>
        <sz val="11"/>
        <rFont val="方正仿宋_GBK"/>
        <charset val="134"/>
      </rPr>
      <t>头，中药材</t>
    </r>
    <r>
      <rPr>
        <sz val="11"/>
        <rFont val="Times New Roman"/>
        <charset val="134"/>
      </rPr>
      <t>5</t>
    </r>
    <r>
      <rPr>
        <sz val="11"/>
        <rFont val="方正仿宋_GBK"/>
        <charset val="134"/>
      </rPr>
      <t>亩。</t>
    </r>
  </si>
  <si>
    <t>赵庄镇大孙庄村自种自养项目</t>
  </si>
  <si>
    <r>
      <rPr>
        <sz val="11"/>
        <rFont val="方正仿宋_GBK"/>
        <charset val="134"/>
      </rPr>
      <t>赵庄镇</t>
    </r>
    <r>
      <rPr>
        <sz val="11"/>
        <rFont val="Times New Roman"/>
        <charset val="134"/>
      </rPr>
      <t xml:space="preserve">
</t>
    </r>
    <r>
      <rPr>
        <sz val="11"/>
        <rFont val="方正仿宋_GBK"/>
        <charset val="134"/>
      </rPr>
      <t>姜大郭</t>
    </r>
  </si>
  <si>
    <t>赵庄镇</t>
  </si>
  <si>
    <t>大孙庄村</t>
  </si>
  <si>
    <r>
      <rPr>
        <sz val="11"/>
        <rFont val="方正仿宋_GBK"/>
        <charset val="134"/>
      </rPr>
      <t>扶持</t>
    </r>
    <r>
      <rPr>
        <sz val="11"/>
        <rFont val="Times New Roman"/>
        <charset val="134"/>
      </rPr>
      <t>78</t>
    </r>
    <r>
      <rPr>
        <sz val="11"/>
        <rFont val="方正仿宋_GBK"/>
        <charset val="134"/>
      </rPr>
      <t>户脱贫户发展特色种养业</t>
    </r>
  </si>
  <si>
    <r>
      <rPr>
        <sz val="11"/>
        <rFont val="方正仿宋_GBK"/>
        <charset val="134"/>
      </rPr>
      <t>带动</t>
    </r>
    <r>
      <rPr>
        <sz val="11"/>
        <rFont val="Times New Roman"/>
        <charset val="134"/>
      </rPr>
      <t>78</t>
    </r>
    <r>
      <rPr>
        <sz val="11"/>
        <rFont val="方正仿宋_GBK"/>
        <charset val="134"/>
      </rPr>
      <t>户脱贫户增加收入</t>
    </r>
  </si>
  <si>
    <r>
      <rPr>
        <sz val="11"/>
        <rFont val="方正仿宋_GBK"/>
        <charset val="134"/>
      </rPr>
      <t>瓜果蔬菜种植面积</t>
    </r>
    <r>
      <rPr>
        <sz val="11"/>
        <rFont val="Times New Roman"/>
        <charset val="134"/>
      </rPr>
      <t>86</t>
    </r>
    <r>
      <rPr>
        <sz val="11"/>
        <rFont val="方正仿宋_GBK"/>
        <charset val="134"/>
      </rPr>
      <t>亩，猪养殖数量</t>
    </r>
    <r>
      <rPr>
        <sz val="11"/>
        <rFont val="Times New Roman"/>
        <charset val="134"/>
      </rPr>
      <t>3</t>
    </r>
    <r>
      <rPr>
        <sz val="11"/>
        <rFont val="方正仿宋_GBK"/>
        <charset val="134"/>
      </rPr>
      <t>头，羊养殖数量</t>
    </r>
    <r>
      <rPr>
        <sz val="11"/>
        <rFont val="Times New Roman"/>
        <charset val="134"/>
      </rPr>
      <t>350</t>
    </r>
    <r>
      <rPr>
        <sz val="11"/>
        <rFont val="方正仿宋_GBK"/>
        <charset val="134"/>
      </rPr>
      <t>只，牛养殖数量</t>
    </r>
    <r>
      <rPr>
        <sz val="11"/>
        <rFont val="Times New Roman"/>
        <charset val="134"/>
      </rPr>
      <t>2</t>
    </r>
    <r>
      <rPr>
        <sz val="11"/>
        <rFont val="方正仿宋_GBK"/>
        <charset val="134"/>
      </rPr>
      <t>头。</t>
    </r>
  </si>
  <si>
    <t>赵庄镇建华村自种自养项目</t>
  </si>
  <si>
    <t>建华村</t>
  </si>
  <si>
    <r>
      <rPr>
        <sz val="11"/>
        <rFont val="方正仿宋_GBK"/>
        <charset val="134"/>
      </rPr>
      <t>带动</t>
    </r>
    <r>
      <rPr>
        <sz val="11"/>
        <rFont val="Times New Roman"/>
        <charset val="134"/>
      </rPr>
      <t>80</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</si>
  <si>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经济作物种植面积</t>
    </r>
    <r>
      <rPr>
        <sz val="11"/>
        <rFont val="Times New Roman"/>
        <charset val="134"/>
      </rPr>
      <t>20</t>
    </r>
    <r>
      <rPr>
        <sz val="11"/>
        <rFont val="方正仿宋_GBK"/>
        <charset val="134"/>
      </rPr>
      <t>亩，猪养殖数量</t>
    </r>
    <r>
      <rPr>
        <sz val="11"/>
        <rFont val="Times New Roman"/>
        <charset val="134"/>
      </rPr>
      <t>42</t>
    </r>
    <r>
      <rPr>
        <sz val="11"/>
        <rFont val="方正仿宋_GBK"/>
        <charset val="134"/>
      </rPr>
      <t>头，羊养殖数量</t>
    </r>
    <r>
      <rPr>
        <sz val="11"/>
        <rFont val="Times New Roman"/>
        <charset val="134"/>
      </rPr>
      <t>105</t>
    </r>
    <r>
      <rPr>
        <sz val="11"/>
        <rFont val="方正仿宋_GBK"/>
        <charset val="134"/>
      </rPr>
      <t>只，鱼塘养殖数量</t>
    </r>
    <r>
      <rPr>
        <sz val="11"/>
        <rFont val="Times New Roman"/>
        <charset val="134"/>
      </rPr>
      <t>5</t>
    </r>
    <r>
      <rPr>
        <sz val="11"/>
        <rFont val="方正仿宋_GBK"/>
        <charset val="134"/>
      </rPr>
      <t>亩。</t>
    </r>
  </si>
  <si>
    <t>赵庄镇九店村自种自养项目</t>
  </si>
  <si>
    <t>九店村</t>
  </si>
  <si>
    <r>
      <rPr>
        <sz val="11"/>
        <rFont val="方正仿宋_GBK"/>
        <charset val="134"/>
      </rPr>
      <t>瓜果蔬菜种植面积</t>
    </r>
    <r>
      <rPr>
        <sz val="11"/>
        <rFont val="Times New Roman"/>
        <charset val="134"/>
      </rPr>
      <t>50</t>
    </r>
    <r>
      <rPr>
        <sz val="11"/>
        <rFont val="方正仿宋_GBK"/>
        <charset val="134"/>
      </rPr>
      <t>亩，羊、牛、猪等养殖数量</t>
    </r>
    <r>
      <rPr>
        <sz val="11"/>
        <rFont val="Times New Roman"/>
        <charset val="134"/>
      </rPr>
      <t>500</t>
    </r>
    <r>
      <rPr>
        <sz val="11"/>
        <rFont val="方正仿宋_GBK"/>
        <charset val="134"/>
      </rPr>
      <t>只。</t>
    </r>
  </si>
  <si>
    <t>赵庄镇前韦村自种自养项目</t>
  </si>
  <si>
    <t>前韦村</t>
  </si>
  <si>
    <r>
      <rPr>
        <sz val="11"/>
        <rFont val="方正仿宋_GBK"/>
        <charset val="134"/>
      </rPr>
      <t>瓜果种植面积</t>
    </r>
    <r>
      <rPr>
        <sz val="11"/>
        <rFont val="Times New Roman"/>
        <charset val="134"/>
      </rPr>
      <t>50</t>
    </r>
    <r>
      <rPr>
        <sz val="11"/>
        <rFont val="方正仿宋_GBK"/>
        <charset val="134"/>
      </rPr>
      <t>亩，猪养殖数量</t>
    </r>
    <r>
      <rPr>
        <sz val="11"/>
        <rFont val="Times New Roman"/>
        <charset val="134"/>
      </rPr>
      <t>25</t>
    </r>
    <r>
      <rPr>
        <sz val="11"/>
        <rFont val="方正仿宋_GBK"/>
        <charset val="134"/>
      </rPr>
      <t>头，羊养殖数量</t>
    </r>
    <r>
      <rPr>
        <sz val="11"/>
        <rFont val="Times New Roman"/>
        <charset val="134"/>
      </rPr>
      <t>250</t>
    </r>
    <r>
      <rPr>
        <sz val="11"/>
        <rFont val="方正仿宋_GBK"/>
        <charset val="134"/>
      </rPr>
      <t>只。</t>
    </r>
  </si>
  <si>
    <t>赵庄镇三座楼行政村自种自养项目</t>
  </si>
  <si>
    <r>
      <rPr>
        <sz val="11"/>
        <rFont val="方正仿宋_GBK"/>
        <charset val="134"/>
      </rPr>
      <t>瓜果蔬菜种植面积</t>
    </r>
    <r>
      <rPr>
        <sz val="11"/>
        <rFont val="Times New Roman"/>
        <charset val="134"/>
      </rPr>
      <t>160</t>
    </r>
    <r>
      <rPr>
        <sz val="11"/>
        <rFont val="方正仿宋_GBK"/>
        <charset val="134"/>
      </rPr>
      <t>亩，经济作物种植面积</t>
    </r>
    <r>
      <rPr>
        <sz val="11"/>
        <rFont val="Times New Roman"/>
        <charset val="134"/>
      </rPr>
      <t>30</t>
    </r>
    <r>
      <rPr>
        <sz val="11"/>
        <rFont val="方正仿宋_GBK"/>
        <charset val="134"/>
      </rPr>
      <t>亩，猪养殖数量</t>
    </r>
    <r>
      <rPr>
        <sz val="11"/>
        <rFont val="Times New Roman"/>
        <charset val="134"/>
      </rPr>
      <t>12</t>
    </r>
    <r>
      <rPr>
        <sz val="11"/>
        <rFont val="方正仿宋_GBK"/>
        <charset val="134"/>
      </rPr>
      <t>头，羊养殖</t>
    </r>
    <r>
      <rPr>
        <sz val="11"/>
        <rFont val="Times New Roman"/>
        <charset val="134"/>
      </rPr>
      <t>280</t>
    </r>
    <r>
      <rPr>
        <sz val="11"/>
        <rFont val="方正仿宋_GBK"/>
        <charset val="134"/>
      </rPr>
      <t>只，</t>
    </r>
  </si>
  <si>
    <t>赵庄镇孙大庙政村自种自养项目</t>
  </si>
  <si>
    <t>孙大庙村</t>
  </si>
  <si>
    <r>
      <rPr>
        <sz val="11"/>
        <rFont val="方正仿宋_GBK"/>
        <charset val="134"/>
      </rPr>
      <t>瓜果蔬菜种植面积</t>
    </r>
    <r>
      <rPr>
        <sz val="11"/>
        <rFont val="Times New Roman"/>
        <charset val="134"/>
      </rPr>
      <t>15</t>
    </r>
    <r>
      <rPr>
        <sz val="11"/>
        <rFont val="方正仿宋_GBK"/>
        <charset val="134"/>
      </rPr>
      <t>亩，猪养殖数量</t>
    </r>
    <r>
      <rPr>
        <sz val="11"/>
        <rFont val="Times New Roman"/>
        <charset val="134"/>
      </rPr>
      <t>120</t>
    </r>
    <r>
      <rPr>
        <sz val="11"/>
        <rFont val="方正仿宋_GBK"/>
        <charset val="134"/>
      </rPr>
      <t>头，羊养殖数量</t>
    </r>
    <r>
      <rPr>
        <sz val="11"/>
        <rFont val="Times New Roman"/>
        <charset val="134"/>
      </rPr>
      <t>150</t>
    </r>
    <r>
      <rPr>
        <sz val="11"/>
        <rFont val="方正仿宋_GBK"/>
        <charset val="134"/>
      </rPr>
      <t>只。</t>
    </r>
  </si>
  <si>
    <t>赵庄镇桃元行政村自种自养项目</t>
  </si>
  <si>
    <t>桃元村</t>
  </si>
  <si>
    <r>
      <rPr>
        <sz val="11"/>
        <rFont val="方正仿宋_GBK"/>
        <charset val="134"/>
      </rPr>
      <t>瓜果蔬菜种植面积</t>
    </r>
    <r>
      <rPr>
        <sz val="11"/>
        <rFont val="Times New Roman"/>
        <charset val="134"/>
      </rPr>
      <t>6</t>
    </r>
    <r>
      <rPr>
        <sz val="11"/>
        <rFont val="方正仿宋_GBK"/>
        <charset val="134"/>
      </rPr>
      <t>亩，经济作物种植面积</t>
    </r>
    <r>
      <rPr>
        <sz val="11"/>
        <rFont val="Times New Roman"/>
        <charset val="134"/>
      </rPr>
      <t>25</t>
    </r>
    <r>
      <rPr>
        <sz val="11"/>
        <rFont val="方正仿宋_GBK"/>
        <charset val="134"/>
      </rPr>
      <t>亩，猪养殖数量</t>
    </r>
    <r>
      <rPr>
        <sz val="11"/>
        <rFont val="Times New Roman"/>
        <charset val="134"/>
      </rPr>
      <t>27</t>
    </r>
    <r>
      <rPr>
        <sz val="11"/>
        <rFont val="方正仿宋_GBK"/>
        <charset val="134"/>
      </rPr>
      <t>头，羊养殖数量</t>
    </r>
    <r>
      <rPr>
        <sz val="11"/>
        <rFont val="Times New Roman"/>
        <charset val="134"/>
      </rPr>
      <t>208</t>
    </r>
    <r>
      <rPr>
        <sz val="11"/>
        <rFont val="方正仿宋_GBK"/>
        <charset val="134"/>
      </rPr>
      <t>只。</t>
    </r>
  </si>
  <si>
    <t>赵庄镇汪屯村自种自养项目</t>
  </si>
  <si>
    <t>汪屯村</t>
  </si>
  <si>
    <r>
      <rPr>
        <sz val="11"/>
        <rFont val="方正仿宋_GBK"/>
        <charset val="134"/>
      </rPr>
      <t>支持</t>
    </r>
    <r>
      <rPr>
        <sz val="11"/>
        <rFont val="Times New Roman"/>
        <charset val="134"/>
      </rPr>
      <t>70</t>
    </r>
    <r>
      <rPr>
        <sz val="11"/>
        <rFont val="方正仿宋_GBK"/>
        <charset val="134"/>
      </rPr>
      <t>户脱贫户发展特色种养业</t>
    </r>
  </si>
  <si>
    <r>
      <rPr>
        <sz val="11"/>
        <rFont val="方正仿宋_GBK"/>
        <charset val="134"/>
      </rPr>
      <t>瓜果蔬菜种植面积</t>
    </r>
    <r>
      <rPr>
        <sz val="11"/>
        <rFont val="Times New Roman"/>
        <charset val="134"/>
      </rPr>
      <t>88.5</t>
    </r>
    <r>
      <rPr>
        <sz val="11"/>
        <rFont val="方正仿宋_GBK"/>
        <charset val="134"/>
      </rPr>
      <t>亩，苗木花卉面积</t>
    </r>
    <r>
      <rPr>
        <sz val="11"/>
        <rFont val="Times New Roman"/>
        <charset val="134"/>
      </rPr>
      <t>4.6</t>
    </r>
    <r>
      <rPr>
        <sz val="11"/>
        <rFont val="方正仿宋_GBK"/>
        <charset val="134"/>
      </rPr>
      <t>亩，猪养殖数量</t>
    </r>
    <r>
      <rPr>
        <sz val="11"/>
        <rFont val="Times New Roman"/>
        <charset val="134"/>
      </rPr>
      <t>21</t>
    </r>
    <r>
      <rPr>
        <sz val="11"/>
        <rFont val="方正仿宋_GBK"/>
        <charset val="134"/>
      </rPr>
      <t>头，羊养殖数量</t>
    </r>
    <r>
      <rPr>
        <sz val="11"/>
        <rFont val="Times New Roman"/>
        <charset val="134"/>
      </rPr>
      <t>113</t>
    </r>
    <r>
      <rPr>
        <sz val="11"/>
        <rFont val="方正仿宋_GBK"/>
        <charset val="134"/>
      </rPr>
      <t>只。</t>
    </r>
  </si>
  <si>
    <t>赵庄镇王汉集村自种自养项目</t>
  </si>
  <si>
    <t>王汉集村</t>
  </si>
  <si>
    <r>
      <rPr>
        <sz val="11"/>
        <rFont val="方正仿宋_GBK"/>
        <charset val="134"/>
      </rPr>
      <t>瓜果蔬菜种植面积</t>
    </r>
    <r>
      <rPr>
        <sz val="11"/>
        <rFont val="Times New Roman"/>
        <charset val="134"/>
      </rPr>
      <t>15</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480</t>
    </r>
    <r>
      <rPr>
        <sz val="11"/>
        <rFont val="方正仿宋_GBK"/>
        <charset val="134"/>
      </rPr>
      <t>只。</t>
    </r>
  </si>
  <si>
    <t>赵庄镇吴集村自种自养项目</t>
  </si>
  <si>
    <t>赵庄镇吴蒋庄村自种自养项目</t>
  </si>
  <si>
    <t>吴蒋庄村</t>
  </si>
  <si>
    <r>
      <rPr>
        <sz val="11"/>
        <rFont val="方正仿宋_GBK"/>
        <charset val="134"/>
      </rPr>
      <t>支持</t>
    </r>
    <r>
      <rPr>
        <sz val="11"/>
        <rFont val="Times New Roman"/>
        <charset val="134"/>
      </rPr>
      <t>75</t>
    </r>
    <r>
      <rPr>
        <sz val="11"/>
        <rFont val="方正仿宋_GBK"/>
        <charset val="134"/>
      </rPr>
      <t>户脱贫户发展特色种养业</t>
    </r>
  </si>
  <si>
    <r>
      <rPr>
        <sz val="11"/>
        <rFont val="方正仿宋_GBK"/>
        <charset val="134"/>
      </rPr>
      <t>支持</t>
    </r>
    <r>
      <rPr>
        <sz val="11"/>
        <rFont val="Times New Roman"/>
        <charset val="134"/>
      </rPr>
      <t>85</t>
    </r>
    <r>
      <rPr>
        <sz val="11"/>
        <rFont val="方正仿宋_GBK"/>
        <charset val="134"/>
      </rPr>
      <t>户脱贫户发展特色种养业</t>
    </r>
  </si>
  <si>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42</t>
    </r>
    <r>
      <rPr>
        <sz val="11"/>
        <rFont val="方正仿宋_GBK"/>
        <charset val="134"/>
      </rPr>
      <t>头，羊养殖数量</t>
    </r>
    <r>
      <rPr>
        <sz val="11"/>
        <rFont val="Times New Roman"/>
        <charset val="134"/>
      </rPr>
      <t>356</t>
    </r>
    <r>
      <rPr>
        <sz val="11"/>
        <rFont val="方正仿宋_GBK"/>
        <charset val="134"/>
      </rPr>
      <t>只，鸽子</t>
    </r>
    <r>
      <rPr>
        <sz val="11"/>
        <rFont val="Times New Roman"/>
        <charset val="134"/>
      </rPr>
      <t>300</t>
    </r>
    <r>
      <rPr>
        <sz val="11"/>
        <rFont val="方正仿宋_GBK"/>
        <charset val="134"/>
      </rPr>
      <t>羽</t>
    </r>
  </si>
  <si>
    <t>赵庄镇张老庄村自种自养项目</t>
  </si>
  <si>
    <t>张老庄村</t>
  </si>
  <si>
    <r>
      <rPr>
        <sz val="11"/>
        <rFont val="方正仿宋_GBK"/>
        <charset val="134"/>
      </rPr>
      <t>扶持</t>
    </r>
    <r>
      <rPr>
        <sz val="11"/>
        <rFont val="Times New Roman"/>
        <charset val="134"/>
      </rPr>
      <t>57</t>
    </r>
    <r>
      <rPr>
        <sz val="11"/>
        <rFont val="方正仿宋_GBK"/>
        <charset val="134"/>
      </rPr>
      <t>户脱贫户发展特色种养业</t>
    </r>
  </si>
  <si>
    <r>
      <rPr>
        <sz val="11"/>
        <rFont val="方正仿宋_GBK"/>
        <charset val="134"/>
      </rPr>
      <t>瓜果种植面积</t>
    </r>
    <r>
      <rPr>
        <sz val="11"/>
        <rFont val="Times New Roman"/>
        <charset val="134"/>
      </rPr>
      <t>20</t>
    </r>
    <r>
      <rPr>
        <sz val="11"/>
        <rFont val="方正仿宋_GBK"/>
        <charset val="134"/>
      </rPr>
      <t>亩，猪养殖数量</t>
    </r>
    <r>
      <rPr>
        <sz val="11"/>
        <rFont val="Times New Roman"/>
        <charset val="134"/>
      </rPr>
      <t>25</t>
    </r>
    <r>
      <rPr>
        <sz val="11"/>
        <rFont val="方正仿宋_GBK"/>
        <charset val="134"/>
      </rPr>
      <t>头，羊养殖数量</t>
    </r>
    <r>
      <rPr>
        <sz val="11"/>
        <rFont val="Times New Roman"/>
        <charset val="134"/>
      </rPr>
      <t>280</t>
    </r>
    <r>
      <rPr>
        <sz val="11"/>
        <rFont val="方正仿宋_GBK"/>
        <charset val="134"/>
      </rPr>
      <t>只。</t>
    </r>
  </si>
  <si>
    <t>赵庄镇张朴楼社区自种自养项目</t>
  </si>
  <si>
    <t>张朴楼社区</t>
  </si>
  <si>
    <r>
      <rPr>
        <sz val="11"/>
        <rFont val="方正仿宋_GBK"/>
        <charset val="134"/>
      </rPr>
      <t>瓜果蔬菜种植面积</t>
    </r>
    <r>
      <rPr>
        <sz val="11"/>
        <rFont val="Times New Roman"/>
        <charset val="134"/>
      </rPr>
      <t>30</t>
    </r>
    <r>
      <rPr>
        <sz val="11"/>
        <rFont val="方正仿宋_GBK"/>
        <charset val="134"/>
      </rPr>
      <t>亩，经济作物种植面积</t>
    </r>
    <r>
      <rPr>
        <sz val="11"/>
        <rFont val="Times New Roman"/>
        <charset val="134"/>
      </rPr>
      <t>30</t>
    </r>
    <r>
      <rPr>
        <sz val="11"/>
        <rFont val="方正仿宋_GBK"/>
        <charset val="134"/>
      </rPr>
      <t>亩，猪养殖数量</t>
    </r>
    <r>
      <rPr>
        <sz val="11"/>
        <rFont val="Times New Roman"/>
        <charset val="134"/>
      </rPr>
      <t>12</t>
    </r>
    <r>
      <rPr>
        <sz val="11"/>
        <rFont val="方正仿宋_GBK"/>
        <charset val="134"/>
      </rPr>
      <t>头，羊养殖</t>
    </r>
    <r>
      <rPr>
        <sz val="11"/>
        <rFont val="Times New Roman"/>
        <charset val="134"/>
      </rPr>
      <t>280</t>
    </r>
    <r>
      <rPr>
        <sz val="11"/>
        <rFont val="方正仿宋_GBK"/>
        <charset val="134"/>
      </rPr>
      <t>只，</t>
    </r>
  </si>
  <si>
    <t>赵庄镇赵庄村自种自养项目</t>
  </si>
  <si>
    <t>庄里镇城阳村自种自养项目</t>
  </si>
  <si>
    <r>
      <rPr>
        <sz val="11"/>
        <rFont val="方正仿宋_GBK"/>
        <charset val="134"/>
      </rPr>
      <t>庄里镇</t>
    </r>
    <r>
      <rPr>
        <sz val="11"/>
        <rFont val="Times New Roman"/>
        <charset val="134"/>
      </rPr>
      <t xml:space="preserve">
</t>
    </r>
    <r>
      <rPr>
        <sz val="11"/>
        <rFont val="方正仿宋_GBK"/>
        <charset val="134"/>
      </rPr>
      <t>孟卫东</t>
    </r>
  </si>
  <si>
    <r>
      <rPr>
        <sz val="11"/>
        <rFont val="方正仿宋_GBK"/>
        <charset val="134"/>
      </rPr>
      <t>经济作物种植面积</t>
    </r>
    <r>
      <rPr>
        <sz val="11"/>
        <rFont val="Times New Roman"/>
        <charset val="134"/>
      </rPr>
      <t>85</t>
    </r>
    <r>
      <rPr>
        <sz val="11"/>
        <rFont val="方正仿宋_GBK"/>
        <charset val="134"/>
      </rPr>
      <t>亩，羊养殖数量</t>
    </r>
    <r>
      <rPr>
        <sz val="11"/>
        <rFont val="Times New Roman"/>
        <charset val="134"/>
      </rPr>
      <t>130</t>
    </r>
    <r>
      <rPr>
        <sz val="11"/>
        <rFont val="方正仿宋_GBK"/>
        <charset val="134"/>
      </rPr>
      <t>只，猪养殖数量</t>
    </r>
    <r>
      <rPr>
        <sz val="11"/>
        <rFont val="Times New Roman"/>
        <charset val="134"/>
      </rPr>
      <t>30</t>
    </r>
    <r>
      <rPr>
        <sz val="11"/>
        <rFont val="方正仿宋_GBK"/>
        <charset val="134"/>
      </rPr>
      <t>头</t>
    </r>
  </si>
  <si>
    <r>
      <rPr>
        <sz val="11"/>
        <rFont val="方正仿宋_GBK"/>
        <charset val="134"/>
      </rPr>
      <t>种植成活率</t>
    </r>
    <r>
      <rPr>
        <sz val="11"/>
        <rFont val="Times New Roman"/>
        <charset val="134"/>
      </rPr>
      <t>95%</t>
    </r>
    <r>
      <rPr>
        <sz val="11"/>
        <rFont val="方正仿宋_GBK"/>
        <charset val="134"/>
      </rPr>
      <t>，养殖成活率</t>
    </r>
    <r>
      <rPr>
        <sz val="11"/>
        <rFont val="Times New Roman"/>
        <charset val="134"/>
      </rPr>
      <t>90%</t>
    </r>
    <r>
      <rPr>
        <sz val="11"/>
        <rFont val="方正仿宋_GBK"/>
        <charset val="134"/>
      </rPr>
      <t>。</t>
    </r>
  </si>
  <si>
    <t>庄里镇陶墟村自种自养项目</t>
  </si>
  <si>
    <t>陶墟村</t>
  </si>
  <si>
    <r>
      <rPr>
        <sz val="11"/>
        <rFont val="方正仿宋_GBK"/>
        <charset val="134"/>
      </rPr>
      <t>养殖生猪</t>
    </r>
    <r>
      <rPr>
        <sz val="11"/>
        <rFont val="Times New Roman"/>
        <charset val="134"/>
      </rPr>
      <t>20</t>
    </r>
    <r>
      <rPr>
        <sz val="11"/>
        <rFont val="方正仿宋_GBK"/>
        <charset val="134"/>
      </rPr>
      <t>头、羊</t>
    </r>
    <r>
      <rPr>
        <sz val="11"/>
        <rFont val="Times New Roman"/>
        <charset val="134"/>
      </rPr>
      <t>200</t>
    </r>
    <r>
      <rPr>
        <sz val="11"/>
        <rFont val="方正仿宋_GBK"/>
        <charset val="134"/>
      </rPr>
      <t>只；种植果树、蔬菜</t>
    </r>
    <r>
      <rPr>
        <sz val="11"/>
        <rFont val="Times New Roman"/>
        <charset val="134"/>
      </rPr>
      <t>30</t>
    </r>
    <r>
      <rPr>
        <sz val="11"/>
        <rFont val="方正仿宋_GBK"/>
        <charset val="134"/>
      </rPr>
      <t>亩</t>
    </r>
  </si>
  <si>
    <t>庄里镇栾庄村自种自养项目</t>
  </si>
  <si>
    <t>栾庄村</t>
  </si>
  <si>
    <r>
      <rPr>
        <sz val="11"/>
        <rFont val="方正仿宋_GBK"/>
        <charset val="134"/>
      </rPr>
      <t>经济作物种植面积</t>
    </r>
    <r>
      <rPr>
        <sz val="11"/>
        <rFont val="Times New Roman"/>
        <charset val="134"/>
      </rPr>
      <t>90</t>
    </r>
    <r>
      <rPr>
        <sz val="11"/>
        <rFont val="方正仿宋_GBK"/>
        <charset val="134"/>
      </rPr>
      <t>亩，羊养殖数量</t>
    </r>
    <r>
      <rPr>
        <sz val="11"/>
        <rFont val="Times New Roman"/>
        <charset val="134"/>
      </rPr>
      <t>20</t>
    </r>
    <r>
      <rPr>
        <sz val="11"/>
        <rFont val="方正仿宋_GBK"/>
        <charset val="134"/>
      </rPr>
      <t>只，鸡养殖数量</t>
    </r>
    <r>
      <rPr>
        <sz val="11"/>
        <rFont val="Times New Roman"/>
        <charset val="134"/>
      </rPr>
      <t>500</t>
    </r>
    <r>
      <rPr>
        <sz val="11"/>
        <rFont val="方正仿宋_GBK"/>
        <charset val="134"/>
      </rPr>
      <t>只</t>
    </r>
  </si>
  <si>
    <t>庄里镇尠沟村自种自养项目</t>
  </si>
  <si>
    <r>
      <rPr>
        <sz val="11"/>
        <rFont val="方正仿宋_GBK"/>
        <charset val="134"/>
      </rPr>
      <t>经济作物种植面积</t>
    </r>
    <r>
      <rPr>
        <sz val="11"/>
        <rFont val="Times New Roman"/>
        <charset val="134"/>
      </rPr>
      <t>80</t>
    </r>
    <r>
      <rPr>
        <sz val="11"/>
        <rFont val="方正仿宋_GBK"/>
        <charset val="134"/>
      </rPr>
      <t>亩，养殖山羊</t>
    </r>
    <r>
      <rPr>
        <sz val="11"/>
        <rFont val="Times New Roman"/>
        <charset val="134"/>
      </rPr>
      <t>140</t>
    </r>
    <r>
      <rPr>
        <sz val="11"/>
        <rFont val="方正仿宋_GBK"/>
        <charset val="134"/>
      </rPr>
      <t>只</t>
    </r>
  </si>
  <si>
    <t>庄里镇大蔡村自种自养项目</t>
  </si>
  <si>
    <t>大蔡村</t>
  </si>
  <si>
    <r>
      <rPr>
        <sz val="11"/>
        <rFont val="方正仿宋_GBK"/>
        <charset val="134"/>
      </rPr>
      <t>使</t>
    </r>
    <r>
      <rPr>
        <sz val="11"/>
        <rFont val="Times New Roman"/>
        <charset val="134"/>
      </rPr>
      <t>59</t>
    </r>
    <r>
      <rPr>
        <sz val="11"/>
        <rFont val="方正仿宋_GBK"/>
        <charset val="134"/>
      </rPr>
      <t>户脱贫户继续发展养殖种植业，激发内生动力。</t>
    </r>
  </si>
  <si>
    <r>
      <rPr>
        <sz val="11"/>
        <rFont val="方正仿宋_GBK"/>
        <charset val="134"/>
      </rPr>
      <t>经济作物种植面积</t>
    </r>
    <r>
      <rPr>
        <sz val="11"/>
        <rFont val="Times New Roman"/>
        <charset val="134"/>
      </rPr>
      <t>60</t>
    </r>
    <r>
      <rPr>
        <sz val="11"/>
        <rFont val="方正仿宋_GBK"/>
        <charset val="134"/>
      </rPr>
      <t>亩，养殖山羊</t>
    </r>
    <r>
      <rPr>
        <sz val="11"/>
        <rFont val="Times New Roman"/>
        <charset val="134"/>
      </rPr>
      <t>150</t>
    </r>
    <r>
      <rPr>
        <sz val="11"/>
        <rFont val="方正仿宋_GBK"/>
        <charset val="134"/>
      </rPr>
      <t>只</t>
    </r>
  </si>
  <si>
    <t>庄里镇黄山村自种自养项目</t>
  </si>
  <si>
    <r>
      <rPr>
        <sz val="11"/>
        <rFont val="方正仿宋_GBK"/>
        <charset val="134"/>
      </rPr>
      <t>经济作物种植面积</t>
    </r>
    <r>
      <rPr>
        <sz val="11"/>
        <rFont val="Times New Roman"/>
        <charset val="134"/>
      </rPr>
      <t>180</t>
    </r>
    <r>
      <rPr>
        <sz val="11"/>
        <rFont val="方正仿宋_GBK"/>
        <charset val="134"/>
      </rPr>
      <t>亩，养殖山羊</t>
    </r>
    <r>
      <rPr>
        <sz val="11"/>
        <rFont val="Times New Roman"/>
        <charset val="134"/>
      </rPr>
      <t>280</t>
    </r>
    <r>
      <rPr>
        <sz val="11"/>
        <rFont val="方正仿宋_GBK"/>
        <charset val="134"/>
      </rPr>
      <t>只</t>
    </r>
  </si>
  <si>
    <t>庄里镇高庄村自种自养项目</t>
  </si>
  <si>
    <r>
      <rPr>
        <sz val="11"/>
        <rFont val="方正仿宋_GBK"/>
        <charset val="134"/>
      </rPr>
      <t>经济作物种植面积</t>
    </r>
    <r>
      <rPr>
        <sz val="11"/>
        <rFont val="Times New Roman"/>
        <charset val="134"/>
      </rPr>
      <t>50</t>
    </r>
    <r>
      <rPr>
        <sz val="11"/>
        <rFont val="方正仿宋_GBK"/>
        <charset val="134"/>
      </rPr>
      <t>亩，养殖山羊</t>
    </r>
    <r>
      <rPr>
        <sz val="11"/>
        <rFont val="Times New Roman"/>
        <charset val="134"/>
      </rPr>
      <t>130</t>
    </r>
    <r>
      <rPr>
        <sz val="11"/>
        <rFont val="方正仿宋_GBK"/>
        <charset val="134"/>
      </rPr>
      <t>只</t>
    </r>
  </si>
  <si>
    <t>庄里镇庄里村自种自养项目</t>
  </si>
  <si>
    <t>庄里村</t>
  </si>
  <si>
    <r>
      <rPr>
        <sz val="11"/>
        <rFont val="方正仿宋_GBK"/>
        <charset val="134"/>
      </rPr>
      <t>经济作物种植面积</t>
    </r>
    <r>
      <rPr>
        <sz val="11"/>
        <rFont val="Times New Roman"/>
        <charset val="134"/>
      </rPr>
      <t>35</t>
    </r>
    <r>
      <rPr>
        <sz val="11"/>
        <rFont val="方正仿宋_GBK"/>
        <charset val="134"/>
      </rPr>
      <t>亩，养殖山羊</t>
    </r>
    <r>
      <rPr>
        <sz val="11"/>
        <rFont val="Times New Roman"/>
        <charset val="134"/>
      </rPr>
      <t>90</t>
    </r>
    <r>
      <rPr>
        <sz val="11"/>
        <rFont val="方正仿宋_GBK"/>
        <charset val="134"/>
      </rPr>
      <t>只</t>
    </r>
  </si>
  <si>
    <t>祖楼镇蒋庄村自种自养项目</t>
  </si>
  <si>
    <r>
      <rPr>
        <sz val="11"/>
        <rFont val="方正仿宋_GBK"/>
        <charset val="134"/>
      </rPr>
      <t>祖楼镇</t>
    </r>
    <r>
      <rPr>
        <sz val="11"/>
        <rFont val="Times New Roman"/>
        <charset val="134"/>
      </rPr>
      <t xml:space="preserve">
</t>
    </r>
    <r>
      <rPr>
        <sz val="11"/>
        <rFont val="方正仿宋_GBK"/>
        <charset val="134"/>
      </rPr>
      <t>吴英</t>
    </r>
  </si>
  <si>
    <t>蒋庄村</t>
  </si>
  <si>
    <r>
      <rPr>
        <sz val="11"/>
        <rFont val="方正仿宋_GBK"/>
        <charset val="134"/>
      </rPr>
      <t>扶持</t>
    </r>
    <r>
      <rPr>
        <sz val="11"/>
        <rFont val="Times New Roman"/>
        <charset val="134"/>
      </rPr>
      <t>140</t>
    </r>
    <r>
      <rPr>
        <sz val="11"/>
        <rFont val="方正仿宋_GBK"/>
        <charset val="134"/>
      </rPr>
      <t>户脱贫户发展特色种养业</t>
    </r>
  </si>
  <si>
    <r>
      <rPr>
        <sz val="11"/>
        <rFont val="方正仿宋_GBK"/>
        <charset val="134"/>
      </rPr>
      <t>瓜果蔬菜种植面积</t>
    </r>
    <r>
      <rPr>
        <sz val="11"/>
        <rFont val="Times New Roman"/>
        <charset val="134"/>
      </rPr>
      <t>50</t>
    </r>
    <r>
      <rPr>
        <sz val="11"/>
        <rFont val="方正仿宋_GBK"/>
        <charset val="134"/>
      </rPr>
      <t>亩，猪养殖数量</t>
    </r>
    <r>
      <rPr>
        <sz val="11"/>
        <rFont val="Times New Roman"/>
        <charset val="134"/>
      </rPr>
      <t>100</t>
    </r>
    <r>
      <rPr>
        <sz val="11"/>
        <rFont val="方正仿宋_GBK"/>
        <charset val="134"/>
      </rPr>
      <t>头，羊养殖数量</t>
    </r>
    <r>
      <rPr>
        <sz val="11"/>
        <rFont val="Times New Roman"/>
        <charset val="134"/>
      </rPr>
      <t>405</t>
    </r>
    <r>
      <rPr>
        <sz val="11"/>
        <rFont val="方正仿宋_GBK"/>
        <charset val="134"/>
      </rPr>
      <t>只，鸡养殖数量</t>
    </r>
    <r>
      <rPr>
        <sz val="11"/>
        <rFont val="Times New Roman"/>
        <charset val="134"/>
      </rPr>
      <t>6000</t>
    </r>
    <r>
      <rPr>
        <sz val="11"/>
        <rFont val="方正仿宋_GBK"/>
        <charset val="134"/>
      </rPr>
      <t>只。牛养殖数量</t>
    </r>
    <r>
      <rPr>
        <sz val="11"/>
        <rFont val="Times New Roman"/>
        <charset val="134"/>
      </rPr>
      <t>30</t>
    </r>
    <r>
      <rPr>
        <sz val="11"/>
        <rFont val="方正仿宋_GBK"/>
        <charset val="134"/>
      </rPr>
      <t>只</t>
    </r>
  </si>
  <si>
    <t>祖楼镇湘山庙村自种自养项目</t>
  </si>
  <si>
    <t>湘山庙村</t>
  </si>
  <si>
    <r>
      <rPr>
        <sz val="11"/>
        <rFont val="方正仿宋_GBK"/>
        <charset val="134"/>
      </rPr>
      <t>扶持</t>
    </r>
    <r>
      <rPr>
        <sz val="11"/>
        <rFont val="Times New Roman"/>
        <charset val="134"/>
      </rPr>
      <t>110</t>
    </r>
    <r>
      <rPr>
        <sz val="11"/>
        <rFont val="方正仿宋_GBK"/>
        <charset val="134"/>
      </rPr>
      <t>户脱贫户发展种养业</t>
    </r>
  </si>
  <si>
    <r>
      <rPr>
        <sz val="11"/>
        <rFont val="方正仿宋_GBK"/>
        <charset val="134"/>
      </rPr>
      <t>瓜果蔬菜种植面积</t>
    </r>
    <r>
      <rPr>
        <sz val="11"/>
        <rFont val="Times New Roman"/>
        <charset val="134"/>
      </rPr>
      <t>57</t>
    </r>
    <r>
      <rPr>
        <sz val="11"/>
        <rFont val="方正仿宋_GBK"/>
        <charset val="134"/>
      </rPr>
      <t>亩，猪养殖数量</t>
    </r>
    <r>
      <rPr>
        <sz val="11"/>
        <rFont val="Times New Roman"/>
        <charset val="134"/>
      </rPr>
      <t>20</t>
    </r>
    <r>
      <rPr>
        <sz val="11"/>
        <rFont val="方正仿宋_GBK"/>
        <charset val="134"/>
      </rPr>
      <t>头，牛养殖数量</t>
    </r>
    <r>
      <rPr>
        <sz val="11"/>
        <rFont val="Times New Roman"/>
        <charset val="134"/>
      </rPr>
      <t>20</t>
    </r>
    <r>
      <rPr>
        <sz val="11"/>
        <rFont val="方正仿宋_GBK"/>
        <charset val="134"/>
      </rPr>
      <t>头，羊养殖数量</t>
    </r>
    <r>
      <rPr>
        <sz val="11"/>
        <rFont val="Times New Roman"/>
        <charset val="134"/>
      </rPr>
      <t>430</t>
    </r>
    <r>
      <rPr>
        <sz val="11"/>
        <rFont val="方正仿宋_GBK"/>
        <charset val="134"/>
      </rPr>
      <t>只</t>
    </r>
  </si>
  <si>
    <t>215</t>
  </si>
  <si>
    <t>祖楼镇刘其村自种自养项目</t>
  </si>
  <si>
    <t>刘其村</t>
  </si>
  <si>
    <r>
      <rPr>
        <sz val="11"/>
        <rFont val="方正仿宋_GBK"/>
        <charset val="134"/>
      </rPr>
      <t>扶持</t>
    </r>
    <r>
      <rPr>
        <sz val="11"/>
        <rFont val="Times New Roman"/>
        <charset val="134"/>
      </rPr>
      <t>125</t>
    </r>
    <r>
      <rPr>
        <sz val="11"/>
        <rFont val="方正仿宋_GBK"/>
        <charset val="134"/>
      </rPr>
      <t>户脱贫户发展特色种养业</t>
    </r>
  </si>
  <si>
    <r>
      <rPr>
        <sz val="11"/>
        <rFont val="方正仿宋_GBK"/>
        <charset val="134"/>
      </rPr>
      <t>瓜果蔬菜种植面积</t>
    </r>
    <r>
      <rPr>
        <sz val="11"/>
        <rFont val="Times New Roman"/>
        <charset val="134"/>
      </rPr>
      <t>30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361</t>
    </r>
    <r>
      <rPr>
        <sz val="11"/>
        <rFont val="方正仿宋_GBK"/>
        <charset val="134"/>
      </rPr>
      <t>只，鸡养殖数量</t>
    </r>
    <r>
      <rPr>
        <sz val="11"/>
        <rFont val="Times New Roman"/>
        <charset val="134"/>
      </rPr>
      <t>3000</t>
    </r>
    <r>
      <rPr>
        <sz val="11"/>
        <rFont val="方正仿宋_GBK"/>
        <charset val="134"/>
      </rPr>
      <t>只。牛养殖数量</t>
    </r>
    <r>
      <rPr>
        <sz val="11"/>
        <rFont val="Times New Roman"/>
        <charset val="134"/>
      </rPr>
      <t>30</t>
    </r>
    <r>
      <rPr>
        <sz val="11"/>
        <rFont val="方正仿宋_GBK"/>
        <charset val="134"/>
      </rPr>
      <t>只</t>
    </r>
  </si>
  <si>
    <t>石桥村自种自养项目</t>
  </si>
  <si>
    <t>石桥村</t>
  </si>
  <si>
    <r>
      <rPr>
        <sz val="11"/>
        <rFont val="方正仿宋_GBK"/>
        <charset val="134"/>
      </rPr>
      <t>瓜果蔬菜种植面积</t>
    </r>
    <r>
      <rPr>
        <sz val="11"/>
        <rFont val="Times New Roman"/>
        <charset val="134"/>
      </rPr>
      <t>80</t>
    </r>
    <r>
      <rPr>
        <sz val="11"/>
        <rFont val="方正仿宋_GBK"/>
        <charset val="134"/>
      </rPr>
      <t>亩、养猪、牛、养牲畜</t>
    </r>
    <r>
      <rPr>
        <sz val="11"/>
        <rFont val="Times New Roman"/>
        <charset val="134"/>
      </rPr>
      <t>2000</t>
    </r>
    <r>
      <rPr>
        <sz val="11"/>
        <rFont val="方正仿宋_GBK"/>
        <charset val="134"/>
      </rPr>
      <t>头，鸡鸭鹅</t>
    </r>
    <r>
      <rPr>
        <sz val="11"/>
        <rFont val="Times New Roman"/>
        <charset val="134"/>
      </rPr>
      <t>2000</t>
    </r>
    <r>
      <rPr>
        <sz val="11"/>
        <rFont val="方正仿宋_GBK"/>
        <charset val="134"/>
      </rPr>
      <t>只</t>
    </r>
  </si>
  <si>
    <t>参与项目申报、实施过程监督、建成后受益</t>
  </si>
  <si>
    <r>
      <rPr>
        <sz val="11"/>
        <rFont val="Times New Roman"/>
        <charset val="134"/>
      </rPr>
      <t>2022</t>
    </r>
    <r>
      <rPr>
        <sz val="11"/>
        <rFont val="方正仿宋_GBK"/>
        <charset val="134"/>
      </rPr>
      <t>年祖楼镇祖楼村自种自养项目</t>
    </r>
  </si>
  <si>
    <t>祖楼村</t>
  </si>
  <si>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66</t>
    </r>
    <r>
      <rPr>
        <sz val="11"/>
        <rFont val="方正仿宋_GBK"/>
        <charset val="134"/>
      </rPr>
      <t>头，羊养殖数量</t>
    </r>
    <r>
      <rPr>
        <sz val="11"/>
        <rFont val="Times New Roman"/>
        <charset val="134"/>
      </rPr>
      <t>131</t>
    </r>
    <r>
      <rPr>
        <sz val="11"/>
        <rFont val="方正仿宋_GBK"/>
        <charset val="134"/>
      </rPr>
      <t>只，鸡养殖数量</t>
    </r>
    <r>
      <rPr>
        <sz val="11"/>
        <rFont val="Times New Roman"/>
        <charset val="134"/>
      </rPr>
      <t>2000</t>
    </r>
    <r>
      <rPr>
        <sz val="11"/>
        <rFont val="方正仿宋_GBK"/>
        <charset val="134"/>
      </rPr>
      <t>只。牛养殖数量</t>
    </r>
    <r>
      <rPr>
        <sz val="11"/>
        <rFont val="Times New Roman"/>
        <charset val="134"/>
      </rPr>
      <t>6</t>
    </r>
    <r>
      <rPr>
        <sz val="11"/>
        <rFont val="方正仿宋_GBK"/>
        <charset val="134"/>
      </rPr>
      <t>只</t>
    </r>
  </si>
  <si>
    <t>20.4</t>
  </si>
  <si>
    <t>祖楼镇王楼村自种自养项目</t>
  </si>
  <si>
    <r>
      <rPr>
        <sz val="11"/>
        <rFont val="方正仿宋_GBK"/>
        <charset val="134"/>
      </rPr>
      <t>扶持</t>
    </r>
    <r>
      <rPr>
        <sz val="11"/>
        <rFont val="Times New Roman"/>
        <charset val="134"/>
      </rPr>
      <t>79</t>
    </r>
    <r>
      <rPr>
        <sz val="11"/>
        <rFont val="方正仿宋_GBK"/>
        <charset val="134"/>
      </rPr>
      <t>户脱贫户发展特色种养业</t>
    </r>
  </si>
  <si>
    <r>
      <rPr>
        <sz val="11"/>
        <rFont val="方正仿宋_GBK"/>
        <charset val="134"/>
      </rPr>
      <t>瓜果蔬菜种植面积</t>
    </r>
    <r>
      <rPr>
        <sz val="11"/>
        <rFont val="Times New Roman"/>
        <charset val="134"/>
      </rPr>
      <t>36.7</t>
    </r>
    <r>
      <rPr>
        <sz val="11"/>
        <rFont val="方正仿宋_GBK"/>
        <charset val="134"/>
      </rPr>
      <t>亩，养殖猪、牛、羊牲畜</t>
    </r>
    <r>
      <rPr>
        <sz val="11"/>
        <rFont val="Times New Roman"/>
        <charset val="134"/>
      </rPr>
      <t>500</t>
    </r>
    <r>
      <rPr>
        <sz val="11"/>
        <rFont val="方正仿宋_GBK"/>
        <charset val="134"/>
      </rPr>
      <t>头，鸡、鸭、鹅</t>
    </r>
    <r>
      <rPr>
        <sz val="11"/>
        <rFont val="Times New Roman"/>
        <charset val="134"/>
      </rPr>
      <t>2000</t>
    </r>
    <r>
      <rPr>
        <sz val="11"/>
        <rFont val="方正仿宋_GBK"/>
        <charset val="134"/>
      </rPr>
      <t>只。</t>
    </r>
  </si>
  <si>
    <t>祖楼镇张湾村自种自养项目</t>
  </si>
  <si>
    <t>张湾村</t>
  </si>
  <si>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15</t>
    </r>
    <r>
      <rPr>
        <sz val="11"/>
        <rFont val="方正仿宋_GBK"/>
        <charset val="134"/>
      </rPr>
      <t>头，羊养殖数量</t>
    </r>
    <r>
      <rPr>
        <sz val="11"/>
        <rFont val="Times New Roman"/>
        <charset val="134"/>
      </rPr>
      <t>80</t>
    </r>
    <r>
      <rPr>
        <sz val="11"/>
        <rFont val="方正仿宋_GBK"/>
        <charset val="134"/>
      </rPr>
      <t>只，鸡养殖数量</t>
    </r>
    <r>
      <rPr>
        <sz val="11"/>
        <rFont val="Times New Roman"/>
        <charset val="134"/>
      </rPr>
      <t>3000</t>
    </r>
    <r>
      <rPr>
        <sz val="11"/>
        <rFont val="方正仿宋_GBK"/>
        <charset val="134"/>
      </rPr>
      <t>只</t>
    </r>
  </si>
  <si>
    <t>祖楼镇穆寨村自种自养项目</t>
  </si>
  <si>
    <t>穆寨村</t>
  </si>
  <si>
    <t>祖楼镇孙楼村自种自养项目</t>
  </si>
  <si>
    <t>孙楼村</t>
  </si>
  <si>
    <r>
      <rPr>
        <sz val="11"/>
        <rFont val="方正仿宋_GBK"/>
        <charset val="134"/>
      </rPr>
      <t>扶持</t>
    </r>
    <r>
      <rPr>
        <sz val="11"/>
        <rFont val="Times New Roman"/>
        <charset val="134"/>
      </rPr>
      <t>85</t>
    </r>
    <r>
      <rPr>
        <sz val="11"/>
        <rFont val="方正仿宋_GBK"/>
        <charset val="134"/>
      </rPr>
      <t>户脱贫户发展特色种养业</t>
    </r>
  </si>
  <si>
    <r>
      <rPr>
        <sz val="11"/>
        <rFont val="方正仿宋_GBK"/>
        <charset val="134"/>
      </rPr>
      <t>扶持</t>
    </r>
    <r>
      <rPr>
        <sz val="11"/>
        <rFont val="Times New Roman"/>
        <charset val="134"/>
      </rPr>
      <t>29</t>
    </r>
    <r>
      <rPr>
        <sz val="11"/>
        <rFont val="方正仿宋_GBK"/>
        <charset val="134"/>
      </rPr>
      <t>户脱贫户发展特色种养业</t>
    </r>
  </si>
  <si>
    <r>
      <rPr>
        <sz val="11"/>
        <rFont val="方正仿宋_GBK"/>
        <charset val="134"/>
      </rPr>
      <t>瓜果蔬菜种植面积</t>
    </r>
    <r>
      <rPr>
        <sz val="11"/>
        <rFont val="Times New Roman"/>
        <charset val="134"/>
      </rPr>
      <t>4526</t>
    </r>
    <r>
      <rPr>
        <sz val="11"/>
        <rFont val="方正仿宋_GBK"/>
        <charset val="134"/>
      </rPr>
      <t>亩，养殖猪、牛、羊牲畜</t>
    </r>
    <r>
      <rPr>
        <sz val="11"/>
        <rFont val="Times New Roman"/>
        <charset val="134"/>
      </rPr>
      <t>500</t>
    </r>
    <r>
      <rPr>
        <sz val="11"/>
        <rFont val="方正仿宋_GBK"/>
        <charset val="134"/>
      </rPr>
      <t>头，鸡、鸭、鹅</t>
    </r>
    <r>
      <rPr>
        <sz val="11"/>
        <rFont val="Times New Roman"/>
        <charset val="134"/>
      </rPr>
      <t>2000</t>
    </r>
    <r>
      <rPr>
        <sz val="11"/>
        <rFont val="方正仿宋_GBK"/>
        <charset val="134"/>
      </rPr>
      <t>只。</t>
    </r>
  </si>
  <si>
    <t>祖楼镇孟苏庄村自种自养项目</t>
  </si>
  <si>
    <t>孟苏庄村</t>
  </si>
  <si>
    <r>
      <rPr>
        <sz val="11"/>
        <rFont val="方正仿宋_GBK"/>
        <charset val="134"/>
      </rPr>
      <t>瓜果蔬菜种植面积</t>
    </r>
    <r>
      <rPr>
        <sz val="11"/>
        <rFont val="Times New Roman"/>
        <charset val="134"/>
      </rPr>
      <t>65</t>
    </r>
    <r>
      <rPr>
        <sz val="11"/>
        <rFont val="方正仿宋_GBK"/>
        <charset val="134"/>
      </rPr>
      <t>亩，经济作物种植面积</t>
    </r>
    <r>
      <rPr>
        <sz val="11"/>
        <rFont val="Times New Roman"/>
        <charset val="134"/>
      </rPr>
      <t>37</t>
    </r>
    <r>
      <rPr>
        <sz val="11"/>
        <rFont val="方正仿宋_GBK"/>
        <charset val="134"/>
      </rPr>
      <t>亩，猪养殖数量</t>
    </r>
    <r>
      <rPr>
        <sz val="11"/>
        <rFont val="Times New Roman"/>
        <charset val="134"/>
      </rPr>
      <t>73</t>
    </r>
    <r>
      <rPr>
        <sz val="11"/>
        <rFont val="方正仿宋_GBK"/>
        <charset val="134"/>
      </rPr>
      <t>头，羊养殖数量</t>
    </r>
    <r>
      <rPr>
        <sz val="11"/>
        <rFont val="Times New Roman"/>
        <charset val="134"/>
      </rPr>
      <t>740</t>
    </r>
    <r>
      <rPr>
        <sz val="11"/>
        <rFont val="方正仿宋_GBK"/>
        <charset val="134"/>
      </rPr>
      <t>只。</t>
    </r>
  </si>
  <si>
    <t>（五）金融项目</t>
  </si>
  <si>
    <t>小额信贷贴息资金</t>
  </si>
  <si>
    <t>县财政局</t>
  </si>
  <si>
    <r>
      <rPr>
        <sz val="12"/>
        <rFont val="方正仿宋_GBK"/>
        <charset val="134"/>
      </rPr>
      <t>财政局</t>
    </r>
    <r>
      <rPr>
        <sz val="12"/>
        <rFont val="Times New Roman"/>
        <charset val="134"/>
      </rPr>
      <t xml:space="preserve">
</t>
    </r>
    <r>
      <rPr>
        <sz val="12"/>
        <rFont val="方正仿宋_GBK"/>
        <charset val="134"/>
      </rPr>
      <t>刘学东</t>
    </r>
  </si>
  <si>
    <t>各乡镇</t>
  </si>
  <si>
    <r>
      <rPr>
        <sz val="12"/>
        <rFont val="方正仿宋_GBK"/>
        <charset val="134"/>
      </rPr>
      <t>小额信贷贴息</t>
    </r>
    <r>
      <rPr>
        <sz val="12"/>
        <rFont val="Times New Roman"/>
        <charset val="134"/>
      </rPr>
      <t>616</t>
    </r>
    <r>
      <rPr>
        <sz val="12"/>
        <rFont val="方正仿宋_GBK"/>
        <charset val="134"/>
      </rPr>
      <t>万元</t>
    </r>
  </si>
  <si>
    <r>
      <rPr>
        <sz val="12"/>
        <rFont val="方正仿宋_GBK"/>
        <charset val="134"/>
      </rPr>
      <t>为小额信贷用户以</t>
    </r>
    <r>
      <rPr>
        <sz val="12"/>
        <rFont val="Times New Roman"/>
        <charset val="134"/>
      </rPr>
      <t>4.75%</t>
    </r>
    <r>
      <rPr>
        <sz val="12"/>
        <rFont val="方正仿宋_GBK"/>
        <charset val="134"/>
      </rPr>
      <t>的利率贴息</t>
    </r>
  </si>
  <si>
    <r>
      <rPr>
        <sz val="12"/>
        <rFont val="方正仿宋_GBK"/>
        <charset val="134"/>
      </rPr>
      <t>贴息资金</t>
    </r>
    <r>
      <rPr>
        <sz val="12"/>
        <rFont val="Times New Roman"/>
        <charset val="134"/>
      </rPr>
      <t>616</t>
    </r>
    <r>
      <rPr>
        <sz val="12"/>
        <rFont val="方正仿宋_GBK"/>
        <charset val="134"/>
      </rPr>
      <t>万元</t>
    </r>
  </si>
  <si>
    <r>
      <rPr>
        <sz val="12"/>
        <rFont val="方正仿宋_GBK"/>
        <charset val="134"/>
      </rPr>
      <t>贴息率</t>
    </r>
    <r>
      <rPr>
        <sz val="12"/>
        <rFont val="Times New Roman"/>
        <charset val="134"/>
      </rPr>
      <t>4.75%</t>
    </r>
  </si>
  <si>
    <t>以贴息的方式减少小额信贷用户的资金使用负担</t>
  </si>
  <si>
    <t>二、基础设施建设</t>
  </si>
  <si>
    <t>（一）以工代赈</t>
  </si>
  <si>
    <r>
      <rPr>
        <sz val="11"/>
        <rFont val="方正仿宋_GBK"/>
        <charset val="134"/>
      </rPr>
      <t>萧县</t>
    </r>
    <r>
      <rPr>
        <sz val="11"/>
        <rFont val="Times New Roman"/>
        <charset val="134"/>
      </rPr>
      <t>2022</t>
    </r>
    <r>
      <rPr>
        <sz val="11"/>
        <rFont val="方正仿宋_GBK"/>
        <charset val="134"/>
      </rPr>
      <t>年王寨镇苏庄村中央财政以工代赈项目</t>
    </r>
  </si>
  <si>
    <r>
      <rPr>
        <sz val="11"/>
        <rFont val="方正仿宋_GBK"/>
        <charset val="134"/>
      </rPr>
      <t>改建道路长</t>
    </r>
    <r>
      <rPr>
        <sz val="11"/>
        <rFont val="Times New Roman"/>
        <charset val="134"/>
      </rPr>
      <t>2.111</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</si>
  <si>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t>完成道路建设，提升村内基础设施水平</t>
  </si>
  <si>
    <r>
      <rPr>
        <sz val="11"/>
        <rFont val="方正仿宋_GBK"/>
        <charset val="134"/>
      </rPr>
      <t>道路建设</t>
    </r>
    <r>
      <rPr>
        <sz val="11"/>
        <rFont val="Times New Roman"/>
        <charset val="134"/>
      </rPr>
      <t>2.111</t>
    </r>
    <r>
      <rPr>
        <sz val="11"/>
        <rFont val="方正仿宋_GBK"/>
        <charset val="134"/>
      </rPr>
      <t>公里长</t>
    </r>
  </si>
  <si>
    <t>以改基础设施的形式，带动脱贫户务工并增加收入，为脱贫户长久可持续发展提供便利</t>
  </si>
  <si>
    <r>
      <rPr>
        <sz val="11"/>
        <rFont val="方正仿宋_GBK"/>
        <charset val="134"/>
      </rPr>
      <t>新庄镇李集村</t>
    </r>
    <r>
      <rPr>
        <sz val="11"/>
        <rFont val="Times New Roman"/>
        <charset val="134"/>
      </rPr>
      <t>2022</t>
    </r>
    <r>
      <rPr>
        <sz val="11"/>
        <rFont val="方正仿宋_GBK"/>
        <charset val="134"/>
      </rPr>
      <t>年新庄镇中央财政以工代赈项目</t>
    </r>
  </si>
  <si>
    <t>新庄镇
张静</t>
  </si>
  <si>
    <r>
      <rPr>
        <sz val="11"/>
        <rFont val="方正仿宋_GBK"/>
        <charset val="134"/>
      </rPr>
      <t>新建地下沟渠长</t>
    </r>
    <r>
      <rPr>
        <sz val="11"/>
        <rFont val="Times New Roman"/>
        <charset val="134"/>
      </rPr>
      <t>1</t>
    </r>
    <r>
      <rPr>
        <sz val="11"/>
        <rFont val="方正仿宋_GBK"/>
        <charset val="134"/>
      </rPr>
      <t>公里，宽</t>
    </r>
    <r>
      <rPr>
        <sz val="11"/>
        <rFont val="Times New Roman"/>
        <charset val="134"/>
      </rPr>
      <t>1</t>
    </r>
    <r>
      <rPr>
        <sz val="11"/>
        <rFont val="方正仿宋_GBK"/>
        <charset val="134"/>
      </rPr>
      <t>米，深</t>
    </r>
    <r>
      <rPr>
        <sz val="11"/>
        <rFont val="Times New Roman"/>
        <charset val="134"/>
      </rPr>
      <t>2</t>
    </r>
    <r>
      <rPr>
        <sz val="11"/>
        <rFont val="方正仿宋_GBK"/>
        <charset val="134"/>
      </rPr>
      <t>米；改建道路长</t>
    </r>
    <r>
      <rPr>
        <sz val="11"/>
        <rFont val="Times New Roman"/>
        <charset val="134"/>
      </rPr>
      <t>1.4</t>
    </r>
    <r>
      <rPr>
        <sz val="11"/>
        <rFont val="方正仿宋_GBK"/>
        <charset val="134"/>
      </rPr>
      <t>公里，宽</t>
    </r>
    <r>
      <rPr>
        <sz val="11"/>
        <rFont val="Times New Roman"/>
        <charset val="134"/>
      </rPr>
      <t>3.5</t>
    </r>
    <r>
      <rPr>
        <sz val="11"/>
        <rFont val="方正仿宋_GBK"/>
        <charset val="134"/>
      </rPr>
      <t>米，高</t>
    </r>
    <r>
      <rPr>
        <sz val="11"/>
        <rFont val="Times New Roman"/>
        <charset val="134"/>
      </rPr>
      <t>20</t>
    </r>
    <r>
      <rPr>
        <sz val="11"/>
        <rFont val="方正仿宋_GBK"/>
        <charset val="134"/>
      </rPr>
      <t>厘米；</t>
    </r>
  </si>
  <si>
    <r>
      <rPr>
        <sz val="11"/>
        <rFont val="方正仿宋_GBK"/>
        <charset val="134"/>
      </rPr>
      <t>新建地下沟渠长</t>
    </r>
    <r>
      <rPr>
        <sz val="11"/>
        <rFont val="Times New Roman"/>
        <charset val="134"/>
      </rPr>
      <t>1</t>
    </r>
    <r>
      <rPr>
        <sz val="11"/>
        <rFont val="方正仿宋_GBK"/>
        <charset val="134"/>
      </rPr>
      <t>公里，改建道路长</t>
    </r>
    <r>
      <rPr>
        <sz val="11"/>
        <rFont val="Times New Roman"/>
        <charset val="134"/>
      </rPr>
      <t>1.4</t>
    </r>
    <r>
      <rPr>
        <sz val="11"/>
        <rFont val="方正仿宋_GBK"/>
        <charset val="134"/>
      </rPr>
      <t>公里。</t>
    </r>
  </si>
  <si>
    <t>以改基础设施的形式，带动贫困户务工并增加收入，为贫困户长久可持续发展提供便利</t>
  </si>
  <si>
    <t>萧县闫集镇郑集村中央财政以工代赈项目</t>
  </si>
  <si>
    <t>闫集镇
赵世成</t>
  </si>
  <si>
    <r>
      <rPr>
        <sz val="11"/>
        <rFont val="方正仿宋_GBK"/>
        <charset val="134"/>
      </rPr>
      <t>建设道路长</t>
    </r>
    <r>
      <rPr>
        <sz val="11"/>
        <rFont val="Times New Roman"/>
        <charset val="134"/>
      </rPr>
      <t>0.7</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</si>
  <si>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t>萧县闫集镇刘店村村中央财政以工代赈项目</t>
  </si>
  <si>
    <r>
      <rPr>
        <sz val="11"/>
        <rFont val="方正仿宋_GBK"/>
        <charset val="134"/>
      </rPr>
      <t>建设道路长</t>
    </r>
    <r>
      <rPr>
        <sz val="11"/>
        <rFont val="Times New Roman"/>
        <charset val="134"/>
      </rPr>
      <t>2</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</si>
  <si>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t>（二）“进村入户”道路</t>
  </si>
  <si>
    <r>
      <rPr>
        <sz val="11"/>
        <rFont val="方正仿宋_GBK"/>
        <charset val="134"/>
      </rPr>
      <t>白土镇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</si>
  <si>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改建</t>
    </r>
  </si>
  <si>
    <r>
      <rPr>
        <sz val="11"/>
        <rFont val="方正仿宋_GBK"/>
        <charset val="134"/>
      </rPr>
      <t>县交通局</t>
    </r>
  </si>
  <si>
    <r>
      <rPr>
        <sz val="11"/>
        <rFont val="方正仿宋_GBK"/>
        <charset val="134"/>
      </rPr>
      <t>白土镇</t>
    </r>
  </si>
  <si>
    <r>
      <rPr>
        <sz val="11"/>
        <rFont val="方正仿宋_GBK"/>
        <charset val="134"/>
      </rPr>
      <t>董店、费村、白土、张村</t>
    </r>
  </si>
  <si>
    <r>
      <rPr>
        <sz val="11"/>
        <rFont val="方正仿宋_GBK"/>
        <charset val="134"/>
      </rPr>
      <t>采购商砼约</t>
    </r>
    <r>
      <rPr>
        <sz val="11"/>
        <rFont val="Times New Roman"/>
        <charset val="134"/>
      </rPr>
      <t>10927</t>
    </r>
    <r>
      <rPr>
        <sz val="11"/>
        <rFont val="方正仿宋_GBK"/>
        <charset val="134"/>
      </rPr>
      <t>立方米、石子约</t>
    </r>
    <r>
      <rPr>
        <sz val="11"/>
        <rFont val="Times New Roman"/>
        <charset val="134"/>
      </rPr>
      <t>5297</t>
    </r>
    <r>
      <rPr>
        <sz val="11"/>
        <rFont val="方正仿宋_GBK"/>
        <charset val="134"/>
      </rPr>
      <t>立方米用于进村入户道路改建</t>
    </r>
  </si>
  <si>
    <r>
      <rPr>
        <sz val="11"/>
        <rFont val="方正仿宋_GBK"/>
        <charset val="134"/>
      </rPr>
      <t>建设道路长约</t>
    </r>
    <r>
      <rPr>
        <sz val="11"/>
        <rFont val="Times New Roman"/>
        <charset val="134"/>
      </rPr>
      <t>15</t>
    </r>
    <r>
      <rPr>
        <sz val="11"/>
        <rFont val="方正仿宋_GBK"/>
        <charset val="134"/>
      </rPr>
      <t>公里，改善脱贫人口生产生活设施条件，提升村内基础设施水平</t>
    </r>
  </si>
  <si>
    <r>
      <rPr>
        <sz val="11"/>
        <rFont val="方正仿宋_GBK"/>
        <charset val="134"/>
      </rPr>
      <t>项目申报、实施过程务工和监督、竣工后受益</t>
    </r>
  </si>
  <si>
    <r>
      <rPr>
        <sz val="11"/>
        <rFont val="方正仿宋_GBK"/>
        <charset val="134"/>
      </rPr>
      <t>以道路建设的形式，改善村内基础设施条件，提升脱贫人口出行水平</t>
    </r>
  </si>
  <si>
    <r>
      <rPr>
        <sz val="11"/>
        <rFont val="方正仿宋_GBK"/>
        <charset val="134"/>
      </rPr>
      <t>白土镇张村道路硬化项目</t>
    </r>
  </si>
  <si>
    <r>
      <rPr>
        <sz val="11"/>
        <rFont val="方正仿宋_GBK"/>
        <charset val="134"/>
      </rPr>
      <t>张村</t>
    </r>
  </si>
  <si>
    <r>
      <rPr>
        <sz val="11"/>
        <rFont val="方正仿宋_GBK"/>
        <charset val="134"/>
      </rPr>
      <t>是</t>
    </r>
  </si>
  <si>
    <r>
      <rPr>
        <sz val="11"/>
        <rFont val="Times New Roman"/>
        <charset val="134"/>
      </rPr>
      <t>1.</t>
    </r>
    <r>
      <rPr>
        <sz val="11"/>
        <rFont val="方正仿宋_GBK"/>
        <charset val="134"/>
      </rPr>
      <t>道路硬化</t>
    </r>
    <r>
      <rPr>
        <sz val="11"/>
        <rFont val="Times New Roman"/>
        <charset val="134"/>
      </rPr>
      <t>6.4</t>
    </r>
    <r>
      <rPr>
        <sz val="11"/>
        <rFont val="方正仿宋_GBK"/>
        <charset val="134"/>
      </rPr>
      <t>公里，宽</t>
    </r>
    <r>
      <rPr>
        <sz val="11"/>
        <rFont val="Times New Roman"/>
        <charset val="134"/>
      </rPr>
      <t>2</t>
    </r>
    <r>
      <rPr>
        <sz val="11"/>
        <rFont val="方正仿宋_GBK"/>
        <charset val="134"/>
      </rPr>
      <t>米、</t>
    </r>
    <r>
      <rPr>
        <sz val="11"/>
        <rFont val="Times New Roman"/>
        <charset val="134"/>
      </rPr>
      <t>2.5</t>
    </r>
    <r>
      <rPr>
        <sz val="11"/>
        <rFont val="方正仿宋_GBK"/>
        <charset val="134"/>
      </rPr>
      <t>米、</t>
    </r>
    <r>
      <rPr>
        <sz val="11"/>
        <rFont val="Times New Roman"/>
        <charset val="134"/>
      </rPr>
      <t>3</t>
    </r>
    <r>
      <rPr>
        <sz val="11"/>
        <rFont val="方正仿宋_GBK"/>
        <charset val="134"/>
      </rPr>
      <t>米、</t>
    </r>
    <r>
      <rPr>
        <sz val="11"/>
        <rFont val="Times New Roman"/>
        <charset val="134"/>
      </rPr>
      <t>3.5</t>
    </r>
    <r>
      <rPr>
        <sz val="11"/>
        <rFont val="方正仿宋_GBK"/>
        <charset val="134"/>
      </rPr>
      <t>米，路基宽</t>
    </r>
    <r>
      <rPr>
        <sz val="11"/>
        <rFont val="Times New Roman"/>
        <charset val="134"/>
      </rPr>
      <t>2--3.5</t>
    </r>
    <r>
      <rPr>
        <sz val="11"/>
        <rFont val="方正仿宋_GBK"/>
        <charset val="134"/>
      </rPr>
      <t>米不等，总面积</t>
    </r>
    <r>
      <rPr>
        <sz val="11"/>
        <rFont val="Times New Roman"/>
        <charset val="134"/>
      </rPr>
      <t>24470</t>
    </r>
    <r>
      <rPr>
        <sz val="11"/>
        <rFont val="方正仿宋_GBK"/>
        <charset val="134"/>
      </rPr>
      <t>平方米。路基为</t>
    </r>
    <r>
      <rPr>
        <sz val="11"/>
        <rFont val="Times New Roman"/>
        <charset val="134"/>
      </rPr>
      <t>10cm</t>
    </r>
    <r>
      <rPr>
        <sz val="11"/>
        <rFont val="方正仿宋_GBK"/>
        <charset val="134"/>
      </rPr>
      <t>厚碎石垫层，路面为</t>
    </r>
    <r>
      <rPr>
        <sz val="11"/>
        <rFont val="Times New Roman"/>
        <charset val="134"/>
      </rPr>
      <t>18-20cm</t>
    </r>
    <r>
      <rPr>
        <sz val="11"/>
        <rFont val="方正仿宋_GBK"/>
        <charset val="134"/>
      </rPr>
      <t>厚</t>
    </r>
    <r>
      <rPr>
        <sz val="11"/>
        <rFont val="Times New Roman"/>
        <charset val="134"/>
      </rPr>
      <t>C30</t>
    </r>
    <r>
      <rPr>
        <sz val="11"/>
        <rFont val="方正仿宋_GBK"/>
        <charset val="134"/>
      </rPr>
      <t>混凝土路面结构，其中：</t>
    </r>
    <r>
      <rPr>
        <sz val="11"/>
        <rFont val="Times New Roman"/>
        <charset val="134"/>
      </rPr>
      <t>2</t>
    </r>
    <r>
      <rPr>
        <sz val="11"/>
        <rFont val="方正仿宋_GBK"/>
        <charset val="134"/>
      </rPr>
      <t>米、</t>
    </r>
    <r>
      <rPr>
        <sz val="11"/>
        <rFont val="Times New Roman"/>
        <charset val="134"/>
      </rPr>
      <t>2.5</t>
    </r>
    <r>
      <rPr>
        <sz val="11"/>
        <rFont val="方正仿宋_GBK"/>
        <charset val="134"/>
      </rPr>
      <t>米宽道路为</t>
    </r>
    <r>
      <rPr>
        <sz val="11"/>
        <rFont val="Times New Roman"/>
        <charset val="134"/>
      </rPr>
      <t>18</t>
    </r>
    <r>
      <rPr>
        <sz val="11"/>
        <rFont val="方正仿宋_GBK"/>
        <charset val="134"/>
      </rPr>
      <t>厚</t>
    </r>
    <r>
      <rPr>
        <sz val="11"/>
        <rFont val="Times New Roman"/>
        <charset val="134"/>
      </rPr>
      <t>C30</t>
    </r>
    <r>
      <rPr>
        <sz val="11"/>
        <rFont val="方正仿宋_GBK"/>
        <charset val="134"/>
      </rPr>
      <t>混凝土路面，</t>
    </r>
    <r>
      <rPr>
        <sz val="11"/>
        <rFont val="Times New Roman"/>
        <charset val="134"/>
      </rPr>
      <t>3</t>
    </r>
    <r>
      <rPr>
        <sz val="11"/>
        <rFont val="方正仿宋_GBK"/>
        <charset val="134"/>
      </rPr>
      <t>米、</t>
    </r>
    <r>
      <rPr>
        <sz val="11"/>
        <rFont val="Times New Roman"/>
        <charset val="134"/>
      </rPr>
      <t>3.5</t>
    </r>
    <r>
      <rPr>
        <sz val="11"/>
        <rFont val="方正仿宋_GBK"/>
        <charset val="134"/>
      </rPr>
      <t>米道路为</t>
    </r>
    <r>
      <rPr>
        <sz val="11"/>
        <rFont val="Times New Roman"/>
        <charset val="134"/>
      </rPr>
      <t>20cm</t>
    </r>
    <r>
      <rPr>
        <sz val="11"/>
        <rFont val="方正仿宋_GBK"/>
        <charset val="134"/>
      </rPr>
      <t>厚</t>
    </r>
    <r>
      <rPr>
        <sz val="11"/>
        <rFont val="Times New Roman"/>
        <charset val="134"/>
      </rPr>
      <t>C30</t>
    </r>
    <r>
      <rPr>
        <sz val="11"/>
        <rFont val="方正仿宋_GBK"/>
        <charset val="134"/>
      </rPr>
      <t>混凝土路面结构。</t>
    </r>
    <r>
      <rPr>
        <sz val="11"/>
        <rFont val="Times New Roman"/>
        <charset val="134"/>
      </rPr>
      <t xml:space="preserve">
2.</t>
    </r>
    <r>
      <rPr>
        <sz val="11"/>
        <rFont val="方正仿宋_GBK"/>
        <charset val="134"/>
      </rPr>
      <t>道路配套排洪管道与过路涵工程排洪管道总长度</t>
    </r>
    <r>
      <rPr>
        <sz val="11"/>
        <rFont val="Times New Roman"/>
        <charset val="134"/>
      </rPr>
      <t>180</t>
    </r>
    <r>
      <rPr>
        <sz val="11"/>
        <rFont val="方正仿宋_GBK"/>
        <charset val="134"/>
      </rPr>
      <t>米</t>
    </r>
    <r>
      <rPr>
        <sz val="11"/>
        <rFont val="Times New Roman"/>
        <charset val="134"/>
      </rPr>
      <t xml:space="preserve"> </t>
    </r>
    <r>
      <rPr>
        <sz val="11"/>
        <rFont val="方正仿宋_GBK"/>
        <charset val="134"/>
      </rPr>
      <t>，钢筋混凝土涵管径</t>
    </r>
    <r>
      <rPr>
        <sz val="11"/>
        <rFont val="Times New Roman"/>
        <charset val="134"/>
      </rPr>
      <t>0.8</t>
    </r>
    <r>
      <rPr>
        <sz val="11"/>
        <rFont val="方正仿宋_GBK"/>
        <charset val="134"/>
      </rPr>
      <t>米；钢筋混凝土涵管径</t>
    </r>
    <r>
      <rPr>
        <sz val="11"/>
        <rFont val="Times New Roman"/>
        <charset val="134"/>
      </rPr>
      <t>1</t>
    </r>
    <r>
      <rPr>
        <sz val="11"/>
        <rFont val="方正仿宋_GBK"/>
        <charset val="134"/>
      </rPr>
      <t>米的过路涵</t>
    </r>
    <r>
      <rPr>
        <sz val="11"/>
        <rFont val="Times New Roman"/>
        <charset val="134"/>
      </rPr>
      <t>3</t>
    </r>
    <r>
      <rPr>
        <sz val="11"/>
        <rFont val="方正仿宋_GBK"/>
        <charset val="134"/>
      </rPr>
      <t>处。</t>
    </r>
  </si>
  <si>
    <r>
      <rPr>
        <sz val="11"/>
        <rFont val="方正仿宋_GBK"/>
        <charset val="134"/>
      </rPr>
      <t>建设道路长约</t>
    </r>
    <r>
      <rPr>
        <sz val="11"/>
        <rFont val="Times New Roman"/>
        <charset val="134"/>
      </rPr>
      <t>6.4</t>
    </r>
    <r>
      <rPr>
        <sz val="11"/>
        <rFont val="方正仿宋_GBK"/>
        <charset val="134"/>
      </rPr>
      <t>公里，改善脱贫人口生产生活设施条件，提升村内基础设施水平</t>
    </r>
  </si>
  <si>
    <r>
      <rPr>
        <sz val="11"/>
        <rFont val="方正仿宋_GBK"/>
        <charset val="134"/>
      </rPr>
      <t>建设道路长约</t>
    </r>
    <r>
      <rPr>
        <sz val="11"/>
        <rFont val="Times New Roman"/>
        <charset val="134"/>
      </rPr>
      <t>6.4</t>
    </r>
    <r>
      <rPr>
        <sz val="11"/>
        <rFont val="方正仿宋_GBK"/>
        <charset val="134"/>
      </rPr>
      <t>公里</t>
    </r>
  </si>
  <si>
    <r>
      <rPr>
        <sz val="11"/>
        <rFont val="方正仿宋_GBK"/>
        <charset val="134"/>
      </rPr>
      <t>大屯镇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</si>
  <si>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大屯镇</t>
    </r>
  </si>
  <si>
    <r>
      <rPr>
        <sz val="11"/>
        <rFont val="方正仿宋_GBK"/>
        <charset val="134"/>
      </rPr>
      <t>大屯、胡集、许楼、林楼、瓦房、张楼、土山、付庄、郭阁、南海、高楼、关庄等</t>
    </r>
  </si>
  <si>
    <r>
      <rPr>
        <sz val="11"/>
        <rFont val="方正仿宋_GBK"/>
        <charset val="134"/>
      </rPr>
      <t>采购商砼约</t>
    </r>
    <r>
      <rPr>
        <sz val="11"/>
        <rFont val="Times New Roman"/>
        <charset val="134"/>
      </rPr>
      <t>17400</t>
    </r>
    <r>
      <rPr>
        <sz val="11"/>
        <rFont val="方正仿宋_GBK"/>
        <charset val="134"/>
      </rPr>
      <t>立方米、石子约</t>
    </r>
    <r>
      <rPr>
        <sz val="11"/>
        <rFont val="Times New Roman"/>
        <charset val="134"/>
      </rPr>
      <t>6960</t>
    </r>
    <r>
      <rPr>
        <sz val="11"/>
        <rFont val="方正仿宋_GBK"/>
        <charset val="134"/>
      </rPr>
      <t>方用于进村入户道路改建</t>
    </r>
  </si>
  <si>
    <r>
      <rPr>
        <sz val="11"/>
        <rFont val="方正仿宋_GBK"/>
        <charset val="134"/>
      </rPr>
      <t>建设道路长约</t>
    </r>
    <r>
      <rPr>
        <sz val="11"/>
        <rFont val="Times New Roman"/>
        <charset val="134"/>
      </rPr>
      <t>22</t>
    </r>
    <r>
      <rPr>
        <sz val="11"/>
        <rFont val="方正仿宋_GBK"/>
        <charset val="134"/>
      </rPr>
      <t>公里，改善脱贫人口生产生活设施条件，提升村内基础设施水平</t>
    </r>
  </si>
  <si>
    <r>
      <rPr>
        <sz val="11"/>
        <rFont val="方正仿宋_GBK"/>
        <charset val="134"/>
      </rPr>
      <t>丁里镇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</si>
  <si>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丁里镇</t>
    </r>
  </si>
  <si>
    <r>
      <rPr>
        <sz val="11"/>
        <rFont val="方正仿宋_GBK"/>
        <charset val="134"/>
      </rPr>
      <t>丁里、许堂、张山头、郭庄、武寺等村</t>
    </r>
  </si>
  <si>
    <r>
      <rPr>
        <sz val="11"/>
        <rFont val="方正仿宋_GBK"/>
        <charset val="134"/>
      </rPr>
      <t>丁里镇河头村道路建设</t>
    </r>
  </si>
  <si>
    <r>
      <rPr>
        <sz val="11"/>
        <rFont val="方正仿宋_GBK"/>
        <charset val="134"/>
      </rPr>
      <t>河头村</t>
    </r>
  </si>
  <si>
    <r>
      <rPr>
        <sz val="11"/>
        <rFont val="方正仿宋_GBK"/>
        <charset val="134"/>
      </rPr>
      <t>道路建设</t>
    </r>
    <r>
      <rPr>
        <sz val="11"/>
        <rFont val="Times New Roman"/>
        <charset val="134"/>
      </rPr>
      <t>0.9</t>
    </r>
    <r>
      <rPr>
        <sz val="11"/>
        <rFont val="方正仿宋_GBK"/>
        <charset val="134"/>
      </rPr>
      <t>公里、路面宽</t>
    </r>
    <r>
      <rPr>
        <sz val="11"/>
        <rFont val="Times New Roman"/>
        <charset val="134"/>
      </rPr>
      <t>6</t>
    </r>
    <r>
      <rPr>
        <sz val="11"/>
        <rFont val="方正仿宋_GBK"/>
        <charset val="134"/>
      </rPr>
      <t>米、厚</t>
    </r>
    <r>
      <rPr>
        <sz val="11"/>
        <rFont val="Times New Roman"/>
        <charset val="134"/>
      </rPr>
      <t>20</t>
    </r>
    <r>
      <rPr>
        <sz val="11"/>
        <rFont val="方正仿宋_GBK"/>
        <charset val="134"/>
      </rPr>
      <t>厘米</t>
    </r>
    <r>
      <rPr>
        <sz val="11"/>
        <rFont val="Times New Roman"/>
        <charset val="134"/>
      </rPr>
      <t>,</t>
    </r>
    <r>
      <rPr>
        <sz val="11"/>
        <rFont val="方正仿宋_GBK"/>
        <charset val="134"/>
      </rPr>
      <t>配套排水设施。</t>
    </r>
  </si>
  <si>
    <r>
      <rPr>
        <sz val="11"/>
        <rFont val="方正仿宋_GBK"/>
        <charset val="134"/>
      </rPr>
      <t>改建道路总长</t>
    </r>
    <r>
      <rPr>
        <sz val="11"/>
        <rFont val="Times New Roman"/>
        <charset val="134"/>
      </rPr>
      <t>0.9</t>
    </r>
    <r>
      <rPr>
        <sz val="11"/>
        <rFont val="方正仿宋_GBK"/>
        <charset val="134"/>
      </rPr>
      <t>公里，提升村内基础设施水平</t>
    </r>
  </si>
  <si>
    <r>
      <rPr>
        <sz val="11"/>
        <rFont val="方正仿宋_GBK"/>
        <charset val="134"/>
      </rPr>
      <t>改建道路总长</t>
    </r>
    <r>
      <rPr>
        <sz val="11"/>
        <rFont val="Times New Roman"/>
        <charset val="134"/>
      </rPr>
      <t>0.9</t>
    </r>
    <r>
      <rPr>
        <sz val="11"/>
        <rFont val="方正仿宋_GBK"/>
        <charset val="134"/>
      </rPr>
      <t>公里，</t>
    </r>
  </si>
  <si>
    <r>
      <rPr>
        <sz val="11"/>
        <rFont val="方正仿宋_GBK"/>
        <charset val="134"/>
      </rPr>
      <t>杜楼镇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</si>
  <si>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杜楼镇</t>
    </r>
  </si>
  <si>
    <r>
      <rPr>
        <sz val="11"/>
        <rFont val="方正仿宋_GBK"/>
        <charset val="134"/>
      </rPr>
      <t>曹庄、业庄</t>
    </r>
    <r>
      <rPr>
        <sz val="11"/>
        <rFont val="Times New Roman"/>
        <charset val="134"/>
      </rPr>
      <t>15</t>
    </r>
    <r>
      <rPr>
        <sz val="11"/>
        <rFont val="方正仿宋_GBK"/>
        <charset val="134"/>
      </rPr>
      <t>个村等</t>
    </r>
  </si>
  <si>
    <r>
      <rPr>
        <sz val="11"/>
        <rFont val="方正仿宋_GBK"/>
        <charset val="134"/>
      </rPr>
      <t>采购商砼约</t>
    </r>
    <r>
      <rPr>
        <sz val="11"/>
        <rFont val="Times New Roman"/>
        <charset val="134"/>
      </rPr>
      <t>13600</t>
    </r>
    <r>
      <rPr>
        <sz val="11"/>
        <rFont val="方正仿宋_GBK"/>
        <charset val="134"/>
      </rPr>
      <t>立方米、石子约</t>
    </r>
    <r>
      <rPr>
        <sz val="11"/>
        <rFont val="Times New Roman"/>
        <charset val="134"/>
      </rPr>
      <t>4000</t>
    </r>
    <r>
      <rPr>
        <sz val="11"/>
        <rFont val="方正仿宋_GBK"/>
        <charset val="134"/>
      </rPr>
      <t>方用于进村入户道路改建</t>
    </r>
  </si>
  <si>
    <r>
      <rPr>
        <sz val="11"/>
        <rFont val="方正仿宋_GBK"/>
        <charset val="134"/>
      </rPr>
      <t>建设道路长约</t>
    </r>
    <r>
      <rPr>
        <sz val="11"/>
        <rFont val="Times New Roman"/>
        <charset val="134"/>
      </rPr>
      <t>20</t>
    </r>
    <r>
      <rPr>
        <sz val="11"/>
        <rFont val="方正仿宋_GBK"/>
        <charset val="134"/>
      </rPr>
      <t>公里，改善脱贫人口生产生活设施条件，提升村内基础设施水平</t>
    </r>
  </si>
  <si>
    <r>
      <rPr>
        <sz val="11"/>
        <rFont val="方正仿宋_GBK"/>
        <charset val="134"/>
      </rPr>
      <t>官桥镇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</si>
  <si>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官桥镇</t>
    </r>
  </si>
  <si>
    <r>
      <rPr>
        <sz val="11"/>
        <rFont val="方正仿宋_GBK"/>
        <charset val="134"/>
      </rPr>
      <t>彭林、高庄、吴集等村</t>
    </r>
  </si>
  <si>
    <r>
      <rPr>
        <sz val="11"/>
        <rFont val="方正仿宋_GBK"/>
        <charset val="134"/>
      </rPr>
      <t>采购商砼约</t>
    </r>
    <r>
      <rPr>
        <sz val="11"/>
        <rFont val="Times New Roman"/>
        <charset val="134"/>
      </rPr>
      <t>7500</t>
    </r>
    <r>
      <rPr>
        <sz val="11"/>
        <rFont val="方正仿宋_GBK"/>
        <charset val="134"/>
      </rPr>
      <t>立方米、石子约</t>
    </r>
    <r>
      <rPr>
        <sz val="11"/>
        <rFont val="Times New Roman"/>
        <charset val="134"/>
      </rPr>
      <t>3500</t>
    </r>
    <r>
      <rPr>
        <sz val="11"/>
        <rFont val="方正仿宋_GBK"/>
        <charset val="134"/>
      </rPr>
      <t>方用于进村入户道路改建，护栏</t>
    </r>
    <r>
      <rPr>
        <sz val="11"/>
        <rFont val="Times New Roman"/>
        <charset val="134"/>
      </rPr>
      <t>2500</t>
    </r>
    <r>
      <rPr>
        <sz val="11"/>
        <rFont val="方正仿宋_GBK"/>
        <charset val="134"/>
      </rPr>
      <t>米</t>
    </r>
  </si>
  <si>
    <r>
      <rPr>
        <sz val="11"/>
        <rFont val="方正仿宋_GBK"/>
        <charset val="134"/>
      </rPr>
      <t>建设道路长约</t>
    </r>
    <r>
      <rPr>
        <sz val="11"/>
        <rFont val="Times New Roman"/>
        <charset val="134"/>
      </rPr>
      <t>11</t>
    </r>
    <r>
      <rPr>
        <sz val="11"/>
        <rFont val="方正仿宋_GBK"/>
        <charset val="134"/>
      </rPr>
      <t>公里，改善脱贫人口生产生活设施条件，提升村内基础设施水平</t>
    </r>
  </si>
  <si>
    <r>
      <rPr>
        <sz val="11"/>
        <rFont val="方正仿宋_GBK"/>
        <charset val="134"/>
      </rPr>
      <t>黄口孙庙村道路项目</t>
    </r>
  </si>
  <si>
    <r>
      <rPr>
        <sz val="11"/>
        <rFont val="方正仿宋_GBK"/>
        <charset val="134"/>
      </rPr>
      <t>黄口镇</t>
    </r>
  </si>
  <si>
    <r>
      <rPr>
        <sz val="11"/>
        <rFont val="方正仿宋_GBK"/>
        <charset val="134"/>
      </rPr>
      <t>孙庙村</t>
    </r>
  </si>
  <si>
    <r>
      <rPr>
        <sz val="11"/>
        <rFont val="宋体"/>
        <charset val="134"/>
      </rPr>
      <t>否</t>
    </r>
  </si>
  <si>
    <r>
      <rPr>
        <sz val="11"/>
        <rFont val="方正仿宋_GBK"/>
        <charset val="134"/>
      </rPr>
      <t>新建道路长</t>
    </r>
    <r>
      <rPr>
        <sz val="11"/>
        <rFont val="Times New Roman"/>
        <charset val="134"/>
      </rPr>
      <t>3.8</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</si>
  <si>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新建道路长</t>
    </r>
    <r>
      <rPr>
        <sz val="11"/>
        <rFont val="Times New Roman"/>
        <charset val="134"/>
      </rPr>
      <t>3.8</t>
    </r>
    <r>
      <rPr>
        <sz val="11"/>
        <rFont val="方正仿宋_GBK"/>
        <charset val="134"/>
      </rPr>
      <t>公里</t>
    </r>
  </si>
  <si>
    <r>
      <rPr>
        <sz val="11"/>
        <rFont val="方正仿宋_GBK"/>
        <charset val="134"/>
      </rPr>
      <t>黄口镇陈土楼道路项目</t>
    </r>
  </si>
  <si>
    <r>
      <rPr>
        <sz val="11"/>
        <rFont val="方正仿宋_GBK"/>
        <charset val="134"/>
      </rPr>
      <t>陈土楼村</t>
    </r>
  </si>
  <si>
    <r>
      <rPr>
        <sz val="11"/>
        <rFont val="宋体"/>
        <charset val="134"/>
      </rPr>
      <t>是</t>
    </r>
  </si>
  <si>
    <r>
      <rPr>
        <sz val="11"/>
        <rFont val="方正仿宋_GBK"/>
        <charset val="134"/>
      </rPr>
      <t>建设道路长约</t>
    </r>
    <r>
      <rPr>
        <sz val="11"/>
        <rFont val="Times New Roman"/>
        <charset val="134"/>
      </rPr>
      <t>3.8</t>
    </r>
    <r>
      <rPr>
        <sz val="11"/>
        <rFont val="方正仿宋_GBK"/>
        <charset val="134"/>
      </rPr>
      <t>公里</t>
    </r>
  </si>
  <si>
    <r>
      <rPr>
        <sz val="11"/>
        <rFont val="方正仿宋_GBK"/>
        <charset val="134"/>
      </rPr>
      <t>参与项目申报、实施过程监督和建成后受益</t>
    </r>
  </si>
  <si>
    <r>
      <rPr>
        <sz val="11"/>
        <rFont val="方正仿宋_GBK"/>
        <charset val="134"/>
      </rPr>
      <t>通过财政资金投入，改建农村生产生活设施条件，提升群众满意度</t>
    </r>
  </si>
  <si>
    <r>
      <rPr>
        <sz val="11"/>
        <rFont val="方正仿宋_GBK"/>
        <charset val="134"/>
      </rPr>
      <t>黄口老黄口道路项目</t>
    </r>
  </si>
  <si>
    <r>
      <rPr>
        <sz val="11"/>
        <rFont val="方正仿宋_GBK"/>
        <charset val="134"/>
      </rPr>
      <t>老黄口村</t>
    </r>
  </si>
  <si>
    <r>
      <rPr>
        <sz val="11"/>
        <rFont val="方正仿宋_GBK"/>
        <charset val="134"/>
      </rPr>
      <t>新建道路长</t>
    </r>
    <r>
      <rPr>
        <sz val="11"/>
        <rFont val="Times New Roman"/>
        <charset val="134"/>
      </rPr>
      <t>1.2</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</si>
  <si>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建设道路长约</t>
    </r>
    <r>
      <rPr>
        <sz val="11"/>
        <rFont val="Times New Roman"/>
        <charset val="134"/>
      </rPr>
      <t>1..2</t>
    </r>
    <r>
      <rPr>
        <sz val="11"/>
        <rFont val="方正仿宋_GBK"/>
        <charset val="134"/>
      </rPr>
      <t>公里</t>
    </r>
  </si>
  <si>
    <r>
      <rPr>
        <sz val="11"/>
        <rFont val="方正仿宋_GBK"/>
        <charset val="134"/>
      </rPr>
      <t>黄口暗楼村道路项目</t>
    </r>
  </si>
  <si>
    <r>
      <rPr>
        <sz val="11"/>
        <rFont val="方正仿宋_GBK"/>
        <charset val="134"/>
      </rPr>
      <t>暗楼村</t>
    </r>
  </si>
  <si>
    <r>
      <rPr>
        <sz val="11"/>
        <rFont val="方正仿宋_GBK"/>
        <charset val="134"/>
      </rPr>
      <t>黄口镇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</si>
  <si>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邵庄、朱庄、杨阁、张寨、陈土楼、孙庙、镇东社区等</t>
    </r>
    <r>
      <rPr>
        <sz val="11"/>
        <rFont val="Times New Roman"/>
        <charset val="134"/>
      </rPr>
      <t>18</t>
    </r>
    <r>
      <rPr>
        <sz val="11"/>
        <rFont val="方正仿宋_GBK"/>
        <charset val="134"/>
      </rPr>
      <t>村（社区）</t>
    </r>
  </si>
  <si>
    <r>
      <rPr>
        <sz val="11"/>
        <rFont val="方正仿宋_GBK"/>
        <charset val="134"/>
      </rPr>
      <t>采购商砼约</t>
    </r>
    <r>
      <rPr>
        <sz val="11"/>
        <rFont val="Times New Roman"/>
        <charset val="134"/>
      </rPr>
      <t>17800</t>
    </r>
    <r>
      <rPr>
        <sz val="11"/>
        <rFont val="方正仿宋_GBK"/>
        <charset val="134"/>
      </rPr>
      <t>立方米、石子约</t>
    </r>
    <r>
      <rPr>
        <sz val="11"/>
        <rFont val="Times New Roman"/>
        <charset val="134"/>
      </rPr>
      <t>7115</t>
    </r>
    <r>
      <rPr>
        <sz val="11"/>
        <rFont val="方正仿宋_GBK"/>
        <charset val="134"/>
      </rPr>
      <t>立方米用于进村入户道路改建</t>
    </r>
  </si>
  <si>
    <r>
      <rPr>
        <sz val="11"/>
        <rFont val="方正仿宋_GBK"/>
        <charset val="134"/>
      </rPr>
      <t>酒店乡</t>
    </r>
    <r>
      <rPr>
        <sz val="11"/>
        <rFont val="Times New Roman"/>
        <charset val="0"/>
      </rPr>
      <t>“</t>
    </r>
    <r>
      <rPr>
        <sz val="11"/>
        <rFont val="方正仿宋_GBK"/>
        <charset val="134"/>
      </rPr>
      <t>进村入户</t>
    </r>
    <r>
      <rPr>
        <sz val="11"/>
        <rFont val="Times New Roman"/>
        <charset val="0"/>
      </rPr>
      <t>”</t>
    </r>
    <r>
      <rPr>
        <sz val="11"/>
        <rFont val="方正仿宋_GBK"/>
        <charset val="134"/>
      </rPr>
      <t>道路商砼、石子采购项目</t>
    </r>
  </si>
  <si>
    <r>
      <rPr>
        <sz val="11"/>
        <rFont val="方正仿宋_GBK"/>
        <charset val="134"/>
      </rPr>
      <t>酒店乡</t>
    </r>
  </si>
  <si>
    <r>
      <rPr>
        <sz val="11"/>
        <rFont val="方正仿宋_GBK"/>
        <charset val="134"/>
      </rPr>
      <t>丁庄、和谐、酒店、李庄等</t>
    </r>
    <r>
      <rPr>
        <sz val="11"/>
        <rFont val="Times New Roman"/>
        <charset val="134"/>
      </rPr>
      <t>13</t>
    </r>
    <r>
      <rPr>
        <sz val="11"/>
        <rFont val="方正仿宋_GBK"/>
        <charset val="134"/>
      </rPr>
      <t>个村</t>
    </r>
  </si>
  <si>
    <r>
      <rPr>
        <sz val="11"/>
        <rFont val="方正仿宋_GBK"/>
        <charset val="134"/>
      </rPr>
      <t>采购商砼约</t>
    </r>
    <r>
      <rPr>
        <sz val="11"/>
        <rFont val="Times New Roman"/>
        <charset val="134"/>
      </rPr>
      <t>12227</t>
    </r>
    <r>
      <rPr>
        <sz val="11"/>
        <rFont val="方正仿宋_GBK"/>
        <charset val="134"/>
      </rPr>
      <t>立方米、石子约</t>
    </r>
    <r>
      <rPr>
        <sz val="11"/>
        <rFont val="Times New Roman"/>
        <charset val="134"/>
      </rPr>
      <t>8151</t>
    </r>
    <r>
      <rPr>
        <sz val="11"/>
        <rFont val="方正仿宋_GBK"/>
        <charset val="134"/>
      </rPr>
      <t>方用于进村入户道路改建</t>
    </r>
  </si>
  <si>
    <r>
      <rPr>
        <sz val="11"/>
        <rFont val="方正仿宋_GBK"/>
        <charset val="134"/>
      </rPr>
      <t>建设道路总长度约</t>
    </r>
    <r>
      <rPr>
        <sz val="11"/>
        <rFont val="Times New Roman"/>
        <charset val="134"/>
      </rPr>
      <t>24</t>
    </r>
    <r>
      <rPr>
        <sz val="11"/>
        <rFont val="方正仿宋_GBK"/>
        <charset val="134"/>
      </rPr>
      <t>公里，改善脱贫人口生产生活设施条件，提升村内基础设施水平</t>
    </r>
  </si>
  <si>
    <r>
      <rPr>
        <sz val="11"/>
        <rFont val="方正仿宋_GBK"/>
        <charset val="134"/>
      </rPr>
      <t>刘套镇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</si>
  <si>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刘套镇</t>
    </r>
  </si>
  <si>
    <r>
      <rPr>
        <sz val="11"/>
        <rFont val="方正仿宋_GBK"/>
        <charset val="134"/>
      </rPr>
      <t>徐安村等</t>
    </r>
  </si>
  <si>
    <r>
      <rPr>
        <sz val="11"/>
        <rFont val="方正仿宋_GBK"/>
        <charset val="134"/>
      </rPr>
      <t>采购商砼约</t>
    </r>
    <r>
      <rPr>
        <sz val="11"/>
        <rFont val="Times New Roman"/>
        <charset val="134"/>
      </rPr>
      <t>8478.38</t>
    </r>
    <r>
      <rPr>
        <sz val="11"/>
        <rFont val="方正仿宋_GBK"/>
        <charset val="134"/>
      </rPr>
      <t>立方米、石子约</t>
    </r>
    <r>
      <rPr>
        <sz val="11"/>
        <rFont val="Times New Roman"/>
        <charset val="134"/>
      </rPr>
      <t>4506.6</t>
    </r>
    <r>
      <rPr>
        <sz val="11"/>
        <rFont val="方正仿宋_GBK"/>
        <charset val="134"/>
      </rPr>
      <t>方用于进村入户道路改建</t>
    </r>
  </si>
  <si>
    <r>
      <rPr>
        <sz val="11"/>
        <rFont val="方正仿宋_GBK"/>
        <charset val="134"/>
      </rPr>
      <t>龙城镇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</si>
  <si>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龙城镇</t>
    </r>
  </si>
  <si>
    <r>
      <rPr>
        <sz val="11"/>
        <rFont val="方正仿宋_GBK"/>
        <charset val="134"/>
      </rPr>
      <t>王大庄、姬村、岱湖、刘行、人民、庙街、帽山村</t>
    </r>
  </si>
  <si>
    <r>
      <rPr>
        <sz val="11"/>
        <rFont val="方正仿宋_GBK"/>
        <charset val="134"/>
      </rPr>
      <t>采购商砼约</t>
    </r>
    <r>
      <rPr>
        <sz val="11"/>
        <rFont val="Times New Roman"/>
        <charset val="134"/>
      </rPr>
      <t>6781</t>
    </r>
    <r>
      <rPr>
        <sz val="11"/>
        <rFont val="方正仿宋_GBK"/>
        <charset val="134"/>
      </rPr>
      <t>立方米、石子约</t>
    </r>
    <r>
      <rPr>
        <sz val="11"/>
        <rFont val="Times New Roman"/>
        <charset val="134"/>
      </rPr>
      <t>3715</t>
    </r>
    <r>
      <rPr>
        <sz val="11"/>
        <rFont val="方正仿宋_GBK"/>
        <charset val="134"/>
      </rPr>
      <t>方用于进村入户道路改建</t>
    </r>
  </si>
  <si>
    <r>
      <rPr>
        <sz val="11"/>
        <rFont val="方正仿宋_GBK"/>
        <charset val="134"/>
      </rPr>
      <t>建设道路长约</t>
    </r>
    <r>
      <rPr>
        <sz val="11"/>
        <rFont val="Times New Roman"/>
        <charset val="134"/>
      </rPr>
      <t>10</t>
    </r>
    <r>
      <rPr>
        <sz val="11"/>
        <rFont val="方正仿宋_GBK"/>
        <charset val="134"/>
      </rPr>
      <t>公里，改善脱贫人口生产生活设施条件，提升村内基础设施水平</t>
    </r>
  </si>
  <si>
    <r>
      <rPr>
        <sz val="11"/>
        <rFont val="方正仿宋_GBK"/>
        <charset val="134"/>
      </rPr>
      <t>龙城镇道路修建</t>
    </r>
  </si>
  <si>
    <r>
      <rPr>
        <sz val="11"/>
        <rFont val="方正仿宋_GBK"/>
        <charset val="134"/>
      </rPr>
      <t>王大庄村</t>
    </r>
  </si>
  <si>
    <r>
      <rPr>
        <sz val="11"/>
        <rFont val="方正仿宋_GBK"/>
        <charset val="134"/>
      </rPr>
      <t>修建</t>
    </r>
    <r>
      <rPr>
        <sz val="11"/>
        <rFont val="Times New Roman"/>
        <charset val="134"/>
      </rPr>
      <t>400</t>
    </r>
    <r>
      <rPr>
        <sz val="11"/>
        <rFont val="方正仿宋_GBK"/>
        <charset val="134"/>
      </rPr>
      <t>米长、</t>
    </r>
    <r>
      <rPr>
        <sz val="11"/>
        <rFont val="Times New Roman"/>
        <charset val="134"/>
      </rPr>
      <t>4</t>
    </r>
    <r>
      <rPr>
        <sz val="11"/>
        <rFont val="方正仿宋_GBK"/>
        <charset val="134"/>
      </rPr>
      <t>米宽、</t>
    </r>
    <r>
      <rPr>
        <sz val="11"/>
        <rFont val="Times New Roman"/>
        <charset val="134"/>
      </rPr>
      <t>20</t>
    </r>
    <r>
      <rPr>
        <sz val="11"/>
        <rFont val="方正仿宋_GBK"/>
        <charset val="134"/>
      </rPr>
      <t>厘米厚道路</t>
    </r>
  </si>
  <si>
    <r>
      <rPr>
        <sz val="11"/>
        <rFont val="方正仿宋_GBK"/>
        <charset val="134"/>
      </rPr>
      <t>建设道路长约</t>
    </r>
    <r>
      <rPr>
        <sz val="11"/>
        <rFont val="Times New Roman"/>
        <charset val="134"/>
      </rPr>
      <t>400</t>
    </r>
    <r>
      <rPr>
        <sz val="11"/>
        <rFont val="方正仿宋_GBK"/>
        <charset val="134"/>
      </rPr>
      <t>米，改善脱贫人口生产生活设施条件，提升村内基础设施水平</t>
    </r>
  </si>
  <si>
    <r>
      <rPr>
        <sz val="11"/>
        <rFont val="方正仿宋_GBK"/>
        <charset val="134"/>
      </rPr>
      <t>建设道路长约</t>
    </r>
    <r>
      <rPr>
        <sz val="11"/>
        <rFont val="Times New Roman"/>
        <charset val="134"/>
      </rPr>
      <t>400</t>
    </r>
    <r>
      <rPr>
        <sz val="11"/>
        <rFont val="方正仿宋_GBK"/>
        <charset val="134"/>
      </rPr>
      <t>米</t>
    </r>
  </si>
  <si>
    <r>
      <rPr>
        <sz val="11"/>
        <rFont val="方正仿宋_GBK"/>
        <charset val="134"/>
      </rPr>
      <t>马井镇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</si>
  <si>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马井镇</t>
    </r>
  </si>
  <si>
    <r>
      <rPr>
        <sz val="11"/>
        <rFont val="方正仿宋_GBK"/>
        <charset val="134"/>
      </rPr>
      <t>许破楼、权楼、王楼、道口、曲里铺、麻堤口、孙庄、马井、吴瓦房、朱庄、长征、黄楼、吴九店、郝庄、朱集村</t>
    </r>
  </si>
  <si>
    <r>
      <rPr>
        <sz val="11"/>
        <rFont val="方正仿宋_GBK"/>
        <charset val="134"/>
      </rPr>
      <t>青龙镇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</si>
  <si>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青龙镇</t>
    </r>
  </si>
  <si>
    <r>
      <rPr>
        <sz val="11"/>
        <rFont val="方正仿宋_GBK"/>
        <charset val="134"/>
      </rPr>
      <t>路口、青龙、张鲁庄、胡庄、邱庄、黄月店村</t>
    </r>
  </si>
  <si>
    <r>
      <rPr>
        <sz val="11"/>
        <rFont val="方正仿宋_GBK"/>
        <charset val="134"/>
      </rPr>
      <t>采购商砼约</t>
    </r>
    <r>
      <rPr>
        <sz val="11"/>
        <rFont val="Times New Roman"/>
        <charset val="134"/>
      </rPr>
      <t>14803.77</t>
    </r>
    <r>
      <rPr>
        <sz val="11"/>
        <rFont val="方正仿宋_GBK"/>
        <charset val="134"/>
      </rPr>
      <t>立方米、石子约</t>
    </r>
    <r>
      <rPr>
        <sz val="11"/>
        <rFont val="Times New Roman"/>
        <charset val="134"/>
      </rPr>
      <t>7101.05</t>
    </r>
    <r>
      <rPr>
        <sz val="11"/>
        <rFont val="方正仿宋_GBK"/>
        <charset val="134"/>
      </rPr>
      <t>方用于进村入户道路改建</t>
    </r>
  </si>
  <si>
    <r>
      <rPr>
        <sz val="11"/>
        <rFont val="方正仿宋_GBK"/>
        <charset val="134"/>
      </rPr>
      <t>建设道路长约</t>
    </r>
    <r>
      <rPr>
        <sz val="11"/>
        <rFont val="Times New Roman"/>
        <charset val="134"/>
      </rPr>
      <t>19.4467</t>
    </r>
    <r>
      <rPr>
        <sz val="11"/>
        <rFont val="方正仿宋_GBK"/>
        <charset val="134"/>
      </rPr>
      <t>公里，改善脱贫人口生产生活设施条件，提升村内基础设施水平</t>
    </r>
  </si>
  <si>
    <r>
      <rPr>
        <sz val="11"/>
        <rFont val="方正仿宋_GBK"/>
        <charset val="134"/>
      </rPr>
      <t>道路安全护栏项目</t>
    </r>
  </si>
  <si>
    <r>
      <rPr>
        <sz val="11"/>
        <rFont val="方正仿宋_GBK"/>
        <charset val="134"/>
      </rPr>
      <t>路口、张鲁庄、胡庄村</t>
    </r>
  </si>
  <si>
    <r>
      <rPr>
        <sz val="11"/>
        <rFont val="方正仿宋_GBK"/>
        <charset val="134"/>
      </rPr>
      <t>建设沟塘安全护栏</t>
    </r>
    <r>
      <rPr>
        <sz val="11"/>
        <rFont val="Times New Roman"/>
        <charset val="134"/>
      </rPr>
      <t>1903</t>
    </r>
    <r>
      <rPr>
        <sz val="11"/>
        <rFont val="方正仿宋_GBK"/>
        <charset val="134"/>
      </rPr>
      <t>米</t>
    </r>
  </si>
  <si>
    <r>
      <rPr>
        <sz val="11"/>
        <rFont val="方正仿宋_GBK"/>
        <charset val="134"/>
      </rPr>
      <t>圣泉镇进村入户</t>
    </r>
    <r>
      <rPr>
        <sz val="11"/>
        <rFont val="Times New Roman"/>
        <charset val="134"/>
      </rPr>
      <t>”</t>
    </r>
    <r>
      <rPr>
        <sz val="11"/>
        <rFont val="方正仿宋_GBK"/>
        <charset val="134"/>
      </rPr>
      <t>道路商砼、石子采购项目</t>
    </r>
  </si>
  <si>
    <r>
      <rPr>
        <sz val="11"/>
        <rFont val="方正仿宋_GBK"/>
        <charset val="134"/>
      </rPr>
      <t>圣泉镇</t>
    </r>
  </si>
  <si>
    <r>
      <rPr>
        <sz val="11"/>
        <rFont val="方正仿宋_GBK"/>
        <charset val="134"/>
      </rPr>
      <t>岗子、单楼、红柳树村</t>
    </r>
  </si>
  <si>
    <r>
      <rPr>
        <sz val="11"/>
        <rFont val="方正仿宋_GBK"/>
        <charset val="134"/>
      </rPr>
      <t>采购商砼约</t>
    </r>
    <r>
      <rPr>
        <sz val="11"/>
        <rFont val="Times New Roman"/>
        <charset val="134"/>
      </rPr>
      <t>9107.7</t>
    </r>
    <r>
      <rPr>
        <sz val="11"/>
        <rFont val="方正仿宋_GBK"/>
        <charset val="134"/>
      </rPr>
      <t>立方米、石子约</t>
    </r>
    <r>
      <rPr>
        <sz val="11"/>
        <rFont val="Times New Roman"/>
        <charset val="134"/>
      </rPr>
      <t>5330</t>
    </r>
    <r>
      <rPr>
        <sz val="11"/>
        <rFont val="方正仿宋_GBK"/>
        <charset val="134"/>
      </rPr>
      <t>方用于进村入户道路改建</t>
    </r>
  </si>
  <si>
    <r>
      <rPr>
        <sz val="11"/>
        <rFont val="方正仿宋_GBK"/>
        <charset val="134"/>
      </rPr>
      <t>建设道路长约</t>
    </r>
    <r>
      <rPr>
        <sz val="11"/>
        <rFont val="Times New Roman"/>
        <charset val="134"/>
      </rPr>
      <t>14.225</t>
    </r>
    <r>
      <rPr>
        <sz val="11"/>
        <rFont val="方正仿宋_GBK"/>
        <charset val="134"/>
      </rPr>
      <t>公里，改善脱贫人口生产生活设施条件，提升村内基础设施水平</t>
    </r>
  </si>
  <si>
    <r>
      <rPr>
        <sz val="11"/>
        <rFont val="方正仿宋_GBK"/>
        <charset val="134"/>
      </rPr>
      <t>石林乡</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</si>
  <si>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石林乡</t>
    </r>
  </si>
  <si>
    <r>
      <rPr>
        <sz val="11"/>
        <rFont val="方正仿宋_GBK"/>
        <charset val="134"/>
      </rPr>
      <t>石林、崔阁、陶楼、李庄、朱大楼、魏楼村</t>
    </r>
  </si>
  <si>
    <r>
      <rPr>
        <sz val="11"/>
        <rFont val="方正仿宋_GBK"/>
        <charset val="134"/>
      </rPr>
      <t>采购商砼约</t>
    </r>
    <r>
      <rPr>
        <sz val="11"/>
        <rFont val="Times New Roman"/>
        <charset val="134"/>
      </rPr>
      <t>14800</t>
    </r>
    <r>
      <rPr>
        <sz val="11"/>
        <rFont val="方正仿宋_GBK"/>
        <charset val="134"/>
      </rPr>
      <t>立方米、石子约</t>
    </r>
    <r>
      <rPr>
        <sz val="11"/>
        <rFont val="Times New Roman"/>
        <charset val="134"/>
      </rPr>
      <t>7100</t>
    </r>
    <r>
      <rPr>
        <sz val="11"/>
        <rFont val="方正仿宋_GBK"/>
        <charset val="134"/>
      </rPr>
      <t>方用于进村入户道路改建</t>
    </r>
  </si>
  <si>
    <r>
      <rPr>
        <sz val="11"/>
        <rFont val="方正仿宋_GBK"/>
        <charset val="134"/>
      </rPr>
      <t>建设道路长约</t>
    </r>
    <r>
      <rPr>
        <sz val="11"/>
        <rFont val="Times New Roman"/>
        <charset val="134"/>
      </rPr>
      <t>19</t>
    </r>
    <r>
      <rPr>
        <sz val="11"/>
        <rFont val="方正仿宋_GBK"/>
        <charset val="134"/>
      </rPr>
      <t>公里，改善脱贫人口生产生活设施条件，提升村内基础设施水平</t>
    </r>
  </si>
  <si>
    <r>
      <rPr>
        <sz val="11"/>
        <rFont val="方正仿宋_GBK"/>
        <charset val="134"/>
      </rPr>
      <t>孙圩子</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</si>
  <si>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孙圩子乡</t>
    </r>
  </si>
  <si>
    <r>
      <rPr>
        <sz val="11"/>
        <rFont val="方正仿宋_GBK"/>
        <charset val="134"/>
      </rPr>
      <t>王庄村、孙圩子村、候楼村、程蒋山村、周圩村、徐里村、丁楼村、徐双楼村、马庄村等</t>
    </r>
  </si>
  <si>
    <r>
      <rPr>
        <sz val="11"/>
        <rFont val="方正仿宋_GBK"/>
        <charset val="134"/>
      </rPr>
      <t>采购商砼约</t>
    </r>
    <r>
      <rPr>
        <sz val="11"/>
        <rFont val="Times New Roman"/>
        <charset val="134"/>
      </rPr>
      <t>8400</t>
    </r>
    <r>
      <rPr>
        <sz val="11"/>
        <rFont val="方正仿宋_GBK"/>
        <charset val="134"/>
      </rPr>
      <t>立方米、石子约</t>
    </r>
    <r>
      <rPr>
        <sz val="11"/>
        <rFont val="Times New Roman"/>
        <charset val="134"/>
      </rPr>
      <t>4500</t>
    </r>
    <r>
      <rPr>
        <sz val="11"/>
        <rFont val="方正仿宋_GBK"/>
        <charset val="134"/>
      </rPr>
      <t>方用于进村入户道路改建</t>
    </r>
  </si>
  <si>
    <r>
      <rPr>
        <sz val="11"/>
        <rFont val="方正仿宋_GBK"/>
        <charset val="134"/>
      </rPr>
      <t>建设道路长约</t>
    </r>
    <r>
      <rPr>
        <sz val="11"/>
        <rFont val="Times New Roman"/>
        <charset val="134"/>
      </rPr>
      <t>18</t>
    </r>
    <r>
      <rPr>
        <sz val="11"/>
        <rFont val="方正仿宋_GBK"/>
        <charset val="134"/>
      </rPr>
      <t>公里，改善脱贫人口生产生活设施条件，提升村内基础设施水平</t>
    </r>
  </si>
  <si>
    <r>
      <rPr>
        <sz val="11"/>
        <rFont val="方正仿宋_GBK"/>
        <charset val="134"/>
      </rPr>
      <t>王寨镇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</si>
  <si>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王寨镇</t>
    </r>
    <r>
      <rPr>
        <sz val="11"/>
        <rFont val="Times New Roman"/>
        <charset val="134"/>
      </rPr>
      <t xml:space="preserve">
</t>
    </r>
    <r>
      <rPr>
        <sz val="11"/>
        <rFont val="方正仿宋_GBK"/>
        <charset val="134"/>
      </rPr>
      <t>王亚华</t>
    </r>
  </si>
  <si>
    <r>
      <rPr>
        <sz val="11"/>
        <rFont val="方正仿宋_GBK"/>
        <charset val="134"/>
      </rPr>
      <t>王寨镇</t>
    </r>
  </si>
  <si>
    <r>
      <rPr>
        <sz val="11"/>
        <rFont val="方正仿宋_GBK"/>
        <charset val="134"/>
      </rPr>
      <t>戴柿元村、杨集村、三座楼村、苏庄村、齐庄村、张楼、王集村郝洼、王寨村、吴河涯村、大演武村等</t>
    </r>
  </si>
  <si>
    <r>
      <rPr>
        <sz val="11"/>
        <rFont val="方正仿宋_GBK"/>
        <charset val="134"/>
      </rPr>
      <t>采购商混约</t>
    </r>
    <r>
      <rPr>
        <sz val="11"/>
        <rFont val="Times New Roman"/>
        <charset val="134"/>
      </rPr>
      <t>14000</t>
    </r>
    <r>
      <rPr>
        <sz val="11"/>
        <rFont val="方正仿宋_GBK"/>
        <charset val="134"/>
      </rPr>
      <t>方、石子约</t>
    </r>
    <r>
      <rPr>
        <sz val="11"/>
        <rFont val="Times New Roman"/>
        <charset val="134"/>
      </rPr>
      <t>6288</t>
    </r>
    <r>
      <rPr>
        <sz val="11"/>
        <rFont val="方正仿宋_GBK"/>
        <charset val="134"/>
      </rPr>
      <t>方用于进村入户道路改建</t>
    </r>
  </si>
  <si>
    <r>
      <rPr>
        <sz val="11"/>
        <rFont val="方正仿宋_GBK"/>
        <charset val="134"/>
      </rPr>
      <t>建设道路长约</t>
    </r>
    <r>
      <rPr>
        <sz val="11"/>
        <rFont val="Times New Roman"/>
        <charset val="134"/>
      </rPr>
      <t>16</t>
    </r>
    <r>
      <rPr>
        <sz val="11"/>
        <rFont val="方正仿宋_GBK"/>
        <charset val="134"/>
      </rPr>
      <t>公里，改善脱贫人口生产生活设施条件，提升村内基础设施水平</t>
    </r>
  </si>
  <si>
    <r>
      <rPr>
        <sz val="11"/>
        <rFont val="方正仿宋_GBK"/>
        <charset val="134"/>
      </rPr>
      <t>萧县</t>
    </r>
    <r>
      <rPr>
        <sz val="11"/>
        <rFont val="Times New Roman"/>
        <charset val="134"/>
      </rPr>
      <t>2022</t>
    </r>
    <r>
      <rPr>
        <sz val="11"/>
        <rFont val="方正仿宋_GBK"/>
        <charset val="134"/>
      </rPr>
      <t>年道路养护水平提升工程</t>
    </r>
  </si>
  <si>
    <r>
      <rPr>
        <sz val="11"/>
        <rFont val="方正仿宋_GBK"/>
        <charset val="134"/>
      </rPr>
      <t>王寨镇</t>
    </r>
    <r>
      <rPr>
        <sz val="11"/>
        <rFont val="Times New Roman"/>
        <charset val="134"/>
      </rPr>
      <t xml:space="preserve">
</t>
    </r>
    <r>
      <rPr>
        <sz val="11"/>
        <rFont val="方正仿宋_GBK"/>
        <charset val="134"/>
      </rPr>
      <t>温瑞明</t>
    </r>
  </si>
  <si>
    <r>
      <rPr>
        <sz val="11"/>
        <rFont val="方正仿宋_GBK"/>
        <charset val="134"/>
      </rPr>
      <t>齐庄村</t>
    </r>
  </si>
  <si>
    <r>
      <rPr>
        <sz val="11"/>
        <rFont val="方正仿宋_GBK"/>
        <charset val="134"/>
      </rPr>
      <t>否</t>
    </r>
  </si>
  <si>
    <r>
      <rPr>
        <sz val="11"/>
        <rFont val="方正仿宋_GBK"/>
        <charset val="134"/>
      </rPr>
      <t>安装波型护栏长</t>
    </r>
    <r>
      <rPr>
        <sz val="11"/>
        <rFont val="Times New Roman"/>
        <charset val="134"/>
      </rPr>
      <t>2.5</t>
    </r>
    <r>
      <rPr>
        <sz val="11"/>
        <rFont val="方正仿宋_GBK"/>
        <charset val="134"/>
      </rPr>
      <t>公里</t>
    </r>
  </si>
  <si>
    <r>
      <rPr>
        <sz val="11"/>
        <rFont val="方正仿宋_GBK"/>
        <charset val="134"/>
      </rPr>
      <t>安装护栏长</t>
    </r>
    <r>
      <rPr>
        <sz val="11"/>
        <rFont val="Times New Roman"/>
        <charset val="134"/>
      </rPr>
      <t>2.5</t>
    </r>
    <r>
      <rPr>
        <sz val="11"/>
        <rFont val="方正仿宋_GBK"/>
        <charset val="134"/>
      </rPr>
      <t>公里</t>
    </r>
  </si>
  <si>
    <r>
      <rPr>
        <sz val="11"/>
        <rFont val="方正仿宋_GBK"/>
        <charset val="134"/>
      </rPr>
      <t>非贫困村道路养护提升</t>
    </r>
    <r>
      <rPr>
        <sz val="11"/>
        <rFont val="Times New Roman"/>
        <charset val="134"/>
      </rPr>
      <t>2.5</t>
    </r>
    <r>
      <rPr>
        <sz val="11"/>
        <rFont val="方正仿宋_GBK"/>
        <charset val="134"/>
      </rPr>
      <t>公里长</t>
    </r>
  </si>
  <si>
    <r>
      <rPr>
        <sz val="11"/>
        <rFont val="方正仿宋_GBK"/>
        <charset val="134"/>
      </rPr>
      <t>项目申报、实施过程监督、竣工后项目所在地收益</t>
    </r>
  </si>
  <si>
    <r>
      <rPr>
        <sz val="11"/>
        <rFont val="方正仿宋_GBK"/>
        <charset val="134"/>
      </rPr>
      <t>以改善基础设施建设的形式，提升群众生活幸福感</t>
    </r>
  </si>
  <si>
    <r>
      <rPr>
        <sz val="11"/>
        <rFont val="方正仿宋_GBK"/>
        <charset val="134"/>
      </rPr>
      <t>吴丛村</t>
    </r>
  </si>
  <si>
    <r>
      <rPr>
        <sz val="11"/>
        <rFont val="方正仿宋_GBK"/>
        <charset val="134"/>
      </rPr>
      <t>安装波型护栏长</t>
    </r>
    <r>
      <rPr>
        <sz val="11"/>
        <rFont val="Times New Roman"/>
        <charset val="134"/>
      </rPr>
      <t>2</t>
    </r>
    <r>
      <rPr>
        <sz val="11"/>
        <rFont val="方正仿宋_GBK"/>
        <charset val="134"/>
      </rPr>
      <t>公里</t>
    </r>
  </si>
  <si>
    <r>
      <rPr>
        <sz val="11"/>
        <rFont val="方正仿宋_GBK"/>
        <charset val="134"/>
      </rPr>
      <t>安装护栏长</t>
    </r>
    <r>
      <rPr>
        <sz val="11"/>
        <rFont val="Times New Roman"/>
        <charset val="134"/>
      </rPr>
      <t>2</t>
    </r>
    <r>
      <rPr>
        <sz val="11"/>
        <rFont val="方正仿宋_GBK"/>
        <charset val="134"/>
      </rPr>
      <t>公里</t>
    </r>
  </si>
  <si>
    <r>
      <rPr>
        <sz val="11"/>
        <rFont val="方正仿宋_GBK"/>
        <charset val="134"/>
      </rPr>
      <t>非贫困村道路养护提升</t>
    </r>
    <r>
      <rPr>
        <sz val="11"/>
        <rFont val="Times New Roman"/>
        <charset val="134"/>
      </rPr>
      <t>2</t>
    </r>
    <r>
      <rPr>
        <sz val="11"/>
        <rFont val="方正仿宋_GBK"/>
        <charset val="134"/>
      </rPr>
      <t>公里长</t>
    </r>
  </si>
  <si>
    <r>
      <rPr>
        <sz val="11"/>
        <rFont val="方正仿宋_GBK"/>
        <charset val="134"/>
      </rPr>
      <t>王集村</t>
    </r>
  </si>
  <si>
    <r>
      <rPr>
        <sz val="11"/>
        <rFont val="方正仿宋_GBK"/>
        <charset val="134"/>
      </rPr>
      <t>安装波型护栏长</t>
    </r>
    <r>
      <rPr>
        <sz val="11"/>
        <rFont val="Times New Roman"/>
        <charset val="134"/>
      </rPr>
      <t>1.8</t>
    </r>
    <r>
      <rPr>
        <sz val="11"/>
        <rFont val="方正仿宋_GBK"/>
        <charset val="134"/>
      </rPr>
      <t>公里</t>
    </r>
  </si>
  <si>
    <r>
      <rPr>
        <sz val="11"/>
        <rFont val="方正仿宋_GBK"/>
        <charset val="134"/>
      </rPr>
      <t>安装护栏长</t>
    </r>
    <r>
      <rPr>
        <sz val="11"/>
        <rFont val="Times New Roman"/>
        <charset val="134"/>
      </rPr>
      <t>1.8</t>
    </r>
    <r>
      <rPr>
        <sz val="11"/>
        <rFont val="方正仿宋_GBK"/>
        <charset val="134"/>
      </rPr>
      <t>公里</t>
    </r>
  </si>
  <si>
    <r>
      <rPr>
        <sz val="11"/>
        <rFont val="方正仿宋_GBK"/>
        <charset val="134"/>
      </rPr>
      <t>非贫困村道路养护提升</t>
    </r>
    <r>
      <rPr>
        <sz val="11"/>
        <rFont val="Times New Roman"/>
        <charset val="134"/>
      </rPr>
      <t>1.8</t>
    </r>
    <r>
      <rPr>
        <sz val="11"/>
        <rFont val="方正仿宋_GBK"/>
        <charset val="134"/>
      </rPr>
      <t>公里长</t>
    </r>
  </si>
  <si>
    <r>
      <rPr>
        <sz val="11"/>
        <rFont val="方正仿宋_GBK"/>
        <charset val="134"/>
      </rPr>
      <t>王寨村</t>
    </r>
  </si>
  <si>
    <r>
      <rPr>
        <sz val="11"/>
        <rFont val="方正仿宋_GBK"/>
        <charset val="134"/>
      </rPr>
      <t>安装波型护栏长</t>
    </r>
    <r>
      <rPr>
        <sz val="11"/>
        <rFont val="Times New Roman"/>
        <charset val="134"/>
      </rPr>
      <t>1.5</t>
    </r>
    <r>
      <rPr>
        <sz val="11"/>
        <rFont val="方正仿宋_GBK"/>
        <charset val="134"/>
      </rPr>
      <t>公里</t>
    </r>
  </si>
  <si>
    <r>
      <rPr>
        <sz val="11"/>
        <rFont val="方正仿宋_GBK"/>
        <charset val="134"/>
      </rPr>
      <t>安装护栏长</t>
    </r>
    <r>
      <rPr>
        <sz val="11"/>
        <rFont val="Times New Roman"/>
        <charset val="134"/>
      </rPr>
      <t>1.5</t>
    </r>
    <r>
      <rPr>
        <sz val="11"/>
        <rFont val="方正仿宋_GBK"/>
        <charset val="134"/>
      </rPr>
      <t>公里</t>
    </r>
  </si>
  <si>
    <r>
      <rPr>
        <sz val="11"/>
        <rFont val="方正仿宋_GBK"/>
        <charset val="134"/>
      </rPr>
      <t>非贫困村道路养护提升</t>
    </r>
    <r>
      <rPr>
        <sz val="11"/>
        <rFont val="Times New Roman"/>
        <charset val="134"/>
      </rPr>
      <t>1.5</t>
    </r>
    <r>
      <rPr>
        <sz val="11"/>
        <rFont val="方正仿宋_GBK"/>
        <charset val="134"/>
      </rPr>
      <t>公里长</t>
    </r>
  </si>
  <si>
    <r>
      <rPr>
        <sz val="11"/>
        <rFont val="方正仿宋_GBK"/>
        <charset val="134"/>
      </rPr>
      <t>杨集村</t>
    </r>
  </si>
  <si>
    <r>
      <rPr>
        <sz val="11"/>
        <rFont val="方正仿宋_GBK"/>
        <charset val="134"/>
      </rPr>
      <t>安装波型护栏长</t>
    </r>
    <r>
      <rPr>
        <sz val="11"/>
        <rFont val="Times New Roman"/>
        <charset val="134"/>
      </rPr>
      <t>3</t>
    </r>
    <r>
      <rPr>
        <sz val="11"/>
        <rFont val="方正仿宋_GBK"/>
        <charset val="134"/>
      </rPr>
      <t>公里</t>
    </r>
  </si>
  <si>
    <r>
      <rPr>
        <sz val="11"/>
        <rFont val="方正仿宋_GBK"/>
        <charset val="134"/>
      </rPr>
      <t>安装护栏长</t>
    </r>
    <r>
      <rPr>
        <sz val="11"/>
        <rFont val="Times New Roman"/>
        <charset val="134"/>
      </rPr>
      <t>3</t>
    </r>
    <r>
      <rPr>
        <sz val="11"/>
        <rFont val="方正仿宋_GBK"/>
        <charset val="134"/>
      </rPr>
      <t>公里</t>
    </r>
  </si>
  <si>
    <r>
      <rPr>
        <sz val="11"/>
        <rFont val="方正仿宋_GBK"/>
        <charset val="134"/>
      </rPr>
      <t>非贫困村道路养护提升</t>
    </r>
    <r>
      <rPr>
        <sz val="11"/>
        <rFont val="Times New Roman"/>
        <charset val="134"/>
      </rPr>
      <t>3</t>
    </r>
    <r>
      <rPr>
        <sz val="11"/>
        <rFont val="方正仿宋_GBK"/>
        <charset val="134"/>
      </rPr>
      <t>公里长</t>
    </r>
  </si>
  <si>
    <r>
      <rPr>
        <sz val="11"/>
        <rFont val="方正仿宋_GBK"/>
        <charset val="134"/>
      </rPr>
      <t>吴河涯村</t>
    </r>
  </si>
  <si>
    <r>
      <rPr>
        <sz val="11"/>
        <rFont val="方正仿宋_GBK"/>
        <charset val="134"/>
      </rPr>
      <t>贫困村道路养护提升</t>
    </r>
    <r>
      <rPr>
        <sz val="11"/>
        <rFont val="Times New Roman"/>
        <charset val="134"/>
      </rPr>
      <t>1.5</t>
    </r>
    <r>
      <rPr>
        <sz val="11"/>
        <rFont val="方正仿宋_GBK"/>
        <charset val="134"/>
      </rPr>
      <t>公里长</t>
    </r>
  </si>
  <si>
    <r>
      <rPr>
        <sz val="11"/>
        <rFont val="方正仿宋_GBK"/>
        <charset val="134"/>
      </rPr>
      <t>后洼村</t>
    </r>
  </si>
  <si>
    <r>
      <rPr>
        <sz val="11"/>
        <rFont val="方正仿宋_GBK"/>
        <charset val="134"/>
      </rPr>
      <t>戴柿元村</t>
    </r>
  </si>
  <si>
    <r>
      <rPr>
        <sz val="11"/>
        <rFont val="方正仿宋_GBK"/>
        <charset val="134"/>
      </rPr>
      <t>贫困村道路养护提升</t>
    </r>
    <r>
      <rPr>
        <sz val="11"/>
        <rFont val="Times New Roman"/>
        <charset val="134"/>
      </rPr>
      <t>3</t>
    </r>
    <r>
      <rPr>
        <sz val="11"/>
        <rFont val="方正仿宋_GBK"/>
        <charset val="134"/>
      </rPr>
      <t>公里长</t>
    </r>
  </si>
  <si>
    <r>
      <rPr>
        <sz val="11"/>
        <rFont val="方正仿宋_GBK"/>
        <charset val="134"/>
      </rPr>
      <t>张楼村</t>
    </r>
  </si>
  <si>
    <r>
      <rPr>
        <sz val="11"/>
        <rFont val="方正仿宋_GBK"/>
        <charset val="134"/>
      </rPr>
      <t>郝洼村</t>
    </r>
  </si>
  <si>
    <r>
      <rPr>
        <sz val="11"/>
        <rFont val="方正仿宋_GBK"/>
        <charset val="134"/>
      </rPr>
      <t>大演武村</t>
    </r>
  </si>
  <si>
    <r>
      <rPr>
        <sz val="11"/>
        <rFont val="方正仿宋_GBK"/>
        <charset val="134"/>
      </rPr>
      <t>苏庄村</t>
    </r>
  </si>
  <si>
    <r>
      <rPr>
        <sz val="11"/>
        <rFont val="方正仿宋_GBK"/>
        <charset val="134"/>
      </rPr>
      <t>萧县</t>
    </r>
    <r>
      <rPr>
        <sz val="11"/>
        <rFont val="Times New Roman"/>
        <charset val="134"/>
      </rPr>
      <t>2023</t>
    </r>
    <r>
      <rPr>
        <sz val="11"/>
        <rFont val="方正仿宋_GBK"/>
        <charset val="134"/>
      </rPr>
      <t>年道路养护水平提升工程</t>
    </r>
  </si>
  <si>
    <r>
      <rPr>
        <sz val="11"/>
        <rFont val="方正仿宋_GBK"/>
        <charset val="134"/>
      </rPr>
      <t>李楼村</t>
    </r>
  </si>
  <si>
    <r>
      <rPr>
        <sz val="11"/>
        <rFont val="方正仿宋_GBK"/>
        <charset val="134"/>
      </rPr>
      <t>三座楼村</t>
    </r>
  </si>
  <si>
    <r>
      <rPr>
        <sz val="11"/>
        <rFont val="方正仿宋_GBK"/>
        <charset val="134"/>
      </rPr>
      <t>新庄镇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</si>
  <si>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新庄镇</t>
    </r>
  </si>
  <si>
    <r>
      <rPr>
        <sz val="11"/>
        <rFont val="方正仿宋_GBK"/>
        <charset val="134"/>
      </rPr>
      <t>李集、李庄、铁佛等</t>
    </r>
    <r>
      <rPr>
        <sz val="11"/>
        <rFont val="Times New Roman"/>
        <charset val="134"/>
      </rPr>
      <t>15</t>
    </r>
    <r>
      <rPr>
        <sz val="11"/>
        <rFont val="方正仿宋_GBK"/>
        <charset val="134"/>
      </rPr>
      <t>村</t>
    </r>
  </si>
  <si>
    <r>
      <rPr>
        <sz val="11"/>
        <rFont val="方正仿宋_GBK"/>
        <charset val="134"/>
      </rPr>
      <t>采购商砼约</t>
    </r>
    <r>
      <rPr>
        <sz val="11"/>
        <rFont val="Times New Roman"/>
        <charset val="134"/>
      </rPr>
      <t>14440</t>
    </r>
    <r>
      <rPr>
        <sz val="11"/>
        <rFont val="方正仿宋_GBK"/>
        <charset val="134"/>
      </rPr>
      <t>立方米、石子约</t>
    </r>
    <r>
      <rPr>
        <sz val="11"/>
        <rFont val="Times New Roman"/>
        <charset val="134"/>
      </rPr>
      <t>4820</t>
    </r>
    <r>
      <rPr>
        <sz val="11"/>
        <rFont val="方正仿宋_GBK"/>
        <charset val="134"/>
      </rPr>
      <t>方用于进村入户道路改建</t>
    </r>
  </si>
  <si>
    <r>
      <rPr>
        <sz val="11"/>
        <rFont val="方正仿宋_GBK"/>
        <charset val="134"/>
      </rPr>
      <t>闫集镇孙老家行政村道路建设项目及护栏项目</t>
    </r>
  </si>
  <si>
    <r>
      <rPr>
        <sz val="11"/>
        <rFont val="方正仿宋_GBK"/>
        <charset val="134"/>
      </rPr>
      <t>闫集镇</t>
    </r>
  </si>
  <si>
    <r>
      <rPr>
        <sz val="11"/>
        <rFont val="方正仿宋_GBK"/>
        <charset val="134"/>
      </rPr>
      <t>孙老家村</t>
    </r>
  </si>
  <si>
    <r>
      <rPr>
        <sz val="11"/>
        <rFont val="方正仿宋_GBK"/>
        <charset val="134"/>
      </rPr>
      <t>建设道路路面长度</t>
    </r>
    <r>
      <rPr>
        <sz val="11"/>
        <rFont val="Times New Roman"/>
        <charset val="134"/>
      </rPr>
      <t>3180</t>
    </r>
    <r>
      <rPr>
        <sz val="11"/>
        <rFont val="方正仿宋_GBK"/>
        <charset val="134"/>
      </rPr>
      <t>米，路面宽度</t>
    </r>
    <r>
      <rPr>
        <sz val="11"/>
        <rFont val="Times New Roman"/>
        <charset val="134"/>
      </rPr>
      <t>4</t>
    </r>
    <r>
      <rPr>
        <sz val="11"/>
        <rFont val="方正仿宋_GBK"/>
        <charset val="134"/>
      </rPr>
      <t>米，路肩单侧宽度</t>
    </r>
    <r>
      <rPr>
        <sz val="11"/>
        <rFont val="Times New Roman"/>
        <charset val="134"/>
      </rPr>
      <t>50cm</t>
    </r>
    <r>
      <rPr>
        <sz val="11"/>
        <rFont val="方正仿宋_GBK"/>
        <charset val="134"/>
      </rPr>
      <t>，碎石垫层</t>
    </r>
    <r>
      <rPr>
        <sz val="11"/>
        <rFont val="Times New Roman"/>
        <charset val="134"/>
      </rPr>
      <t>10cm</t>
    </r>
    <r>
      <rPr>
        <sz val="11"/>
        <rFont val="方正仿宋_GBK"/>
        <charset val="134"/>
      </rPr>
      <t>，路面</t>
    </r>
    <r>
      <rPr>
        <sz val="11"/>
        <rFont val="Times New Roman"/>
        <charset val="134"/>
      </rPr>
      <t>C30</t>
    </r>
    <r>
      <rPr>
        <sz val="11"/>
        <rFont val="方正仿宋_GBK"/>
        <charset val="134"/>
      </rPr>
      <t>混凝土板</t>
    </r>
    <r>
      <rPr>
        <sz val="11"/>
        <rFont val="Times New Roman"/>
        <charset val="134"/>
      </rPr>
      <t>20cm</t>
    </r>
    <r>
      <rPr>
        <sz val="11"/>
        <rFont val="方正仿宋_GBK"/>
        <charset val="134"/>
      </rPr>
      <t>，护栏双侧共计入</t>
    </r>
    <r>
      <rPr>
        <sz val="11"/>
        <rFont val="Times New Roman"/>
        <charset val="134"/>
      </rPr>
      <t>654</t>
    </r>
    <r>
      <rPr>
        <sz val="11"/>
        <rFont val="方正仿宋_GBK"/>
        <charset val="134"/>
      </rPr>
      <t>米</t>
    </r>
  </si>
  <si>
    <r>
      <rPr>
        <sz val="11"/>
        <rFont val="方正仿宋_GBK"/>
        <charset val="134"/>
      </rPr>
      <t>建设道路长约</t>
    </r>
    <r>
      <rPr>
        <sz val="11"/>
        <rFont val="Times New Roman"/>
        <charset val="134"/>
      </rPr>
      <t>3.18</t>
    </r>
    <r>
      <rPr>
        <sz val="11"/>
        <rFont val="方正仿宋_GBK"/>
        <charset val="134"/>
      </rPr>
      <t>公里，改善脱贫人口生产生活设施条件，提升村内基础设施水平，建设道路两侧护栏</t>
    </r>
    <r>
      <rPr>
        <sz val="11"/>
        <rFont val="Times New Roman"/>
        <charset val="134"/>
      </rPr>
      <t>654</t>
    </r>
    <r>
      <rPr>
        <sz val="11"/>
        <rFont val="方正仿宋_GBK"/>
        <charset val="134"/>
      </rPr>
      <t>米，保障出行安全。</t>
    </r>
  </si>
  <si>
    <r>
      <rPr>
        <sz val="11"/>
        <rFont val="方正仿宋_GBK"/>
        <charset val="134"/>
      </rPr>
      <t>闫集镇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</si>
  <si>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孙老家村、赵堂村、闫集村、郑集村、杨庄村、高楼村、刘店村、柳园村、孟楼村、塘沃涯村、汪楼村等</t>
    </r>
  </si>
  <si>
    <r>
      <rPr>
        <sz val="11"/>
        <rFont val="方正仿宋_GBK"/>
        <charset val="134"/>
      </rPr>
      <t>采购商砼约</t>
    </r>
    <r>
      <rPr>
        <sz val="11"/>
        <rFont val="Times New Roman"/>
        <charset val="134"/>
      </rPr>
      <t>10300.65</t>
    </r>
    <r>
      <rPr>
        <sz val="11"/>
        <rFont val="方正仿宋_GBK"/>
        <charset val="134"/>
      </rPr>
      <t>立方米、石子约</t>
    </r>
    <r>
      <rPr>
        <sz val="11"/>
        <rFont val="Times New Roman"/>
        <charset val="134"/>
      </rPr>
      <t>6775.1</t>
    </r>
    <r>
      <rPr>
        <sz val="11"/>
        <rFont val="方正仿宋_GBK"/>
        <charset val="134"/>
      </rPr>
      <t>方用于进村入户道路改建</t>
    </r>
  </si>
  <si>
    <r>
      <rPr>
        <sz val="11"/>
        <rFont val="方正仿宋_GBK"/>
        <charset val="134"/>
      </rPr>
      <t>建设道路长约</t>
    </r>
    <r>
      <rPr>
        <sz val="11"/>
        <rFont val="Times New Roman"/>
        <charset val="134"/>
      </rPr>
      <t>26.15</t>
    </r>
    <r>
      <rPr>
        <sz val="11"/>
        <rFont val="方正仿宋_GBK"/>
        <charset val="134"/>
      </rPr>
      <t>公里，改善脱贫人口生产生活设施条件，提升村内基础设施水平</t>
    </r>
  </si>
  <si>
    <r>
      <rPr>
        <sz val="11"/>
        <rFont val="方正仿宋_GBK"/>
        <charset val="134"/>
      </rPr>
      <t>闫集镇道路护栏项目</t>
    </r>
  </si>
  <si>
    <r>
      <rPr>
        <sz val="11"/>
        <rFont val="方正仿宋_GBK"/>
        <charset val="134"/>
      </rPr>
      <t>修建道路护栏</t>
    </r>
    <r>
      <rPr>
        <sz val="11"/>
        <rFont val="Times New Roman"/>
        <charset val="134"/>
      </rPr>
      <t>15500</t>
    </r>
    <r>
      <rPr>
        <sz val="11"/>
        <rFont val="方正仿宋_GBK"/>
        <charset val="134"/>
      </rPr>
      <t>米</t>
    </r>
  </si>
  <si>
    <r>
      <rPr>
        <sz val="11"/>
        <rFont val="方正仿宋_GBK"/>
        <charset val="134"/>
      </rPr>
      <t>修建道路护栏</t>
    </r>
    <r>
      <rPr>
        <sz val="11"/>
        <rFont val="Times New Roman"/>
        <charset val="134"/>
      </rPr>
      <t>15500</t>
    </r>
    <r>
      <rPr>
        <sz val="11"/>
        <rFont val="方正仿宋_GBK"/>
        <charset val="134"/>
      </rPr>
      <t>米，改善脱贫人口生产生活设施条件，提升村内基础设施水平</t>
    </r>
  </si>
  <si>
    <r>
      <rPr>
        <sz val="11"/>
        <rFont val="方正仿宋_GBK"/>
        <charset val="134"/>
      </rPr>
      <t>杨楼镇</t>
    </r>
    <r>
      <rPr>
        <sz val="11"/>
        <rFont val="Times New Roman"/>
        <charset val="0"/>
      </rPr>
      <t>“</t>
    </r>
    <r>
      <rPr>
        <sz val="11"/>
        <rFont val="方正仿宋_GBK"/>
        <charset val="134"/>
      </rPr>
      <t>进村入户</t>
    </r>
    <r>
      <rPr>
        <sz val="11"/>
        <rFont val="Times New Roman"/>
        <charset val="0"/>
      </rPr>
      <t>”</t>
    </r>
    <r>
      <rPr>
        <sz val="11"/>
        <rFont val="方正仿宋_GBK"/>
        <charset val="134"/>
      </rPr>
      <t>道路商砼、石子采购项目</t>
    </r>
  </si>
  <si>
    <r>
      <rPr>
        <sz val="11"/>
        <rFont val="方正仿宋_GBK"/>
        <charset val="134"/>
      </rPr>
      <t>杨楼镇</t>
    </r>
    <r>
      <rPr>
        <sz val="11"/>
        <rFont val="Times New Roman"/>
        <charset val="0"/>
      </rPr>
      <t xml:space="preserve">
</t>
    </r>
    <r>
      <rPr>
        <sz val="11"/>
        <rFont val="方正仿宋_GBK"/>
        <charset val="134"/>
      </rPr>
      <t>黄蓓蓓</t>
    </r>
  </si>
  <si>
    <r>
      <rPr>
        <sz val="11"/>
        <rFont val="方正仿宋_GBK"/>
        <charset val="134"/>
      </rPr>
      <t>杨楼镇</t>
    </r>
  </si>
  <si>
    <r>
      <rPr>
        <sz val="11"/>
        <rFont val="方正仿宋_GBK"/>
        <charset val="134"/>
      </rPr>
      <t>刘庄村等</t>
    </r>
  </si>
  <si>
    <r>
      <rPr>
        <sz val="11"/>
        <rFont val="方正仿宋_GBK"/>
        <charset val="134"/>
      </rPr>
      <t>采购商砼约</t>
    </r>
    <r>
      <rPr>
        <sz val="11"/>
        <rFont val="Times New Roman"/>
        <charset val="134"/>
      </rPr>
      <t>11631.163</t>
    </r>
    <r>
      <rPr>
        <sz val="11"/>
        <rFont val="方正仿宋_GBK"/>
        <charset val="134"/>
      </rPr>
      <t>立方米、石子约</t>
    </r>
    <r>
      <rPr>
        <sz val="11"/>
        <rFont val="Times New Roman"/>
        <charset val="134"/>
      </rPr>
      <t>5215.5</t>
    </r>
    <r>
      <rPr>
        <sz val="11"/>
        <rFont val="方正仿宋_GBK"/>
        <charset val="134"/>
      </rPr>
      <t>方用于进村入户道路改建</t>
    </r>
  </si>
  <si>
    <r>
      <rPr>
        <sz val="11"/>
        <rFont val="方正仿宋_GBK"/>
        <charset val="134"/>
      </rPr>
      <t>永堌镇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</si>
  <si>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永堌镇</t>
    </r>
  </si>
  <si>
    <r>
      <rPr>
        <sz val="11"/>
        <rFont val="方正仿宋_GBK"/>
        <charset val="134"/>
      </rPr>
      <t>前进村、胜利村、许岗村、窦庄村</t>
    </r>
  </si>
  <si>
    <r>
      <rPr>
        <sz val="11"/>
        <rFont val="方正仿宋_GBK"/>
        <charset val="134"/>
      </rPr>
      <t>采购商砼约</t>
    </r>
    <r>
      <rPr>
        <sz val="11"/>
        <rFont val="Times New Roman"/>
        <charset val="134"/>
      </rPr>
      <t>6202</t>
    </r>
    <r>
      <rPr>
        <sz val="11"/>
        <rFont val="方正仿宋_GBK"/>
        <charset val="134"/>
      </rPr>
      <t>立方米、石子约</t>
    </r>
    <r>
      <rPr>
        <sz val="11"/>
        <rFont val="Times New Roman"/>
        <charset val="134"/>
      </rPr>
      <t>6019</t>
    </r>
    <r>
      <rPr>
        <sz val="11"/>
        <rFont val="方正仿宋_GBK"/>
        <charset val="134"/>
      </rPr>
      <t>方用于进村入户道路改建</t>
    </r>
  </si>
  <si>
    <r>
      <rPr>
        <sz val="11"/>
        <rFont val="方正仿宋_GBK"/>
        <charset val="134"/>
      </rPr>
      <t>建设道路长约</t>
    </r>
    <r>
      <rPr>
        <sz val="11"/>
        <rFont val="Times New Roman"/>
        <charset val="134"/>
      </rPr>
      <t>13</t>
    </r>
    <r>
      <rPr>
        <sz val="11"/>
        <rFont val="方正仿宋_GBK"/>
        <charset val="134"/>
      </rPr>
      <t>公里，改善脱贫人口生产生活设施条件，提升村内基础设施水平</t>
    </r>
  </si>
  <si>
    <r>
      <rPr>
        <sz val="11"/>
        <rFont val="方正仿宋_GBK"/>
        <charset val="134"/>
      </rPr>
      <t>张庄寨镇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</si>
  <si>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张庄寨镇</t>
    </r>
  </si>
  <si>
    <r>
      <rPr>
        <sz val="11"/>
        <rFont val="方正仿宋_GBK"/>
        <charset val="134"/>
      </rPr>
      <t>武楼村、欧庙村、袁圩村、众姓庄村、洪河村等村</t>
    </r>
  </si>
  <si>
    <r>
      <rPr>
        <sz val="11"/>
        <rFont val="方正仿宋_GBK"/>
        <charset val="134"/>
      </rPr>
      <t>采购商混约</t>
    </r>
    <r>
      <rPr>
        <sz val="11"/>
        <rFont val="Times New Roman"/>
        <charset val="134"/>
      </rPr>
      <t>8000</t>
    </r>
    <r>
      <rPr>
        <sz val="11"/>
        <rFont val="方正仿宋_GBK"/>
        <charset val="134"/>
      </rPr>
      <t>方、石子约</t>
    </r>
    <r>
      <rPr>
        <sz val="11"/>
        <rFont val="Times New Roman"/>
        <charset val="134"/>
      </rPr>
      <t>4400</t>
    </r>
    <r>
      <rPr>
        <sz val="11"/>
        <rFont val="方正仿宋_GBK"/>
        <charset val="134"/>
      </rPr>
      <t>方用于进村入户道路改建</t>
    </r>
  </si>
  <si>
    <r>
      <rPr>
        <sz val="11"/>
        <rFont val="方正仿宋_GBK"/>
        <charset val="134"/>
      </rPr>
      <t>建设道路长不少于</t>
    </r>
    <r>
      <rPr>
        <sz val="11"/>
        <rFont val="Times New Roman"/>
        <charset val="134"/>
      </rPr>
      <t>8</t>
    </r>
    <r>
      <rPr>
        <sz val="11"/>
        <rFont val="方正仿宋_GBK"/>
        <charset val="134"/>
      </rPr>
      <t>公里，改善脱贫人口生产生活设施条件，提升村内基础设施水平</t>
    </r>
  </si>
  <si>
    <r>
      <rPr>
        <sz val="11"/>
        <rFont val="方正仿宋_GBK"/>
        <charset val="134"/>
      </rPr>
      <t>赵庄镇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</si>
  <si>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赵庄镇</t>
    </r>
  </si>
  <si>
    <r>
      <rPr>
        <sz val="11"/>
        <rFont val="方正仿宋_GBK"/>
        <charset val="134"/>
      </rPr>
      <t>大孙庄村、建华村、九店村、前韦村、三座楼村、孙大庙村、桃元村、汪屯村、王汉集村、吴蒋庄村、吴集村、张老庄、张朴楼社区、赵庄村等</t>
    </r>
  </si>
  <si>
    <r>
      <rPr>
        <sz val="11"/>
        <rFont val="方正仿宋_GBK"/>
        <charset val="134"/>
      </rPr>
      <t>采购商砼约</t>
    </r>
    <r>
      <rPr>
        <sz val="11"/>
        <rFont val="Times New Roman"/>
        <charset val="134"/>
      </rPr>
      <t>13000</t>
    </r>
    <r>
      <rPr>
        <sz val="11"/>
        <rFont val="方正仿宋_GBK"/>
        <charset val="134"/>
      </rPr>
      <t>立方米、石子约</t>
    </r>
    <r>
      <rPr>
        <sz val="11"/>
        <rFont val="Times New Roman"/>
        <charset val="134"/>
      </rPr>
      <t>3427</t>
    </r>
    <r>
      <rPr>
        <sz val="11"/>
        <rFont val="方正仿宋_GBK"/>
        <charset val="134"/>
      </rPr>
      <t>方用于进村入户道路改建</t>
    </r>
  </si>
  <si>
    <r>
      <rPr>
        <sz val="11"/>
        <rFont val="方正仿宋_GBK"/>
        <charset val="134"/>
      </rPr>
      <t>建设道路长约</t>
    </r>
    <r>
      <rPr>
        <sz val="11"/>
        <rFont val="Times New Roman"/>
        <charset val="134"/>
      </rPr>
      <t>17</t>
    </r>
    <r>
      <rPr>
        <sz val="11"/>
        <rFont val="方正仿宋_GBK"/>
        <charset val="134"/>
      </rPr>
      <t>公里，改善脱贫人口生产生活设施条件，提升村内基础设施水平</t>
    </r>
  </si>
  <si>
    <r>
      <rPr>
        <sz val="11"/>
        <rFont val="方正仿宋_GBK"/>
        <charset val="134"/>
      </rPr>
      <t>庄里镇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</si>
  <si>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庄里镇</t>
    </r>
  </si>
  <si>
    <r>
      <rPr>
        <sz val="11"/>
        <rFont val="方正仿宋_GBK"/>
        <charset val="134"/>
      </rPr>
      <t>城阳、尠沟村等</t>
    </r>
  </si>
  <si>
    <r>
      <rPr>
        <sz val="11"/>
        <rFont val="方正仿宋_GBK"/>
        <charset val="134"/>
      </rPr>
      <t>采购商砼约</t>
    </r>
    <r>
      <rPr>
        <sz val="11"/>
        <rFont val="Times New Roman"/>
        <charset val="134"/>
      </rPr>
      <t>6000</t>
    </r>
    <r>
      <rPr>
        <sz val="11"/>
        <rFont val="方正仿宋_GBK"/>
        <charset val="134"/>
      </rPr>
      <t>立方米、石子约</t>
    </r>
    <r>
      <rPr>
        <sz val="11"/>
        <rFont val="Times New Roman"/>
        <charset val="134"/>
      </rPr>
      <t>3800</t>
    </r>
    <r>
      <rPr>
        <sz val="11"/>
        <rFont val="方正仿宋_GBK"/>
        <charset val="134"/>
      </rPr>
      <t>方用于进村入户道路改建</t>
    </r>
  </si>
  <si>
    <r>
      <rPr>
        <sz val="11"/>
        <rFont val="方正仿宋_GBK"/>
        <charset val="134"/>
      </rPr>
      <t>祖楼镇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</si>
  <si>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祖楼镇</t>
    </r>
  </si>
  <si>
    <r>
      <rPr>
        <sz val="11"/>
        <rFont val="方正仿宋_GBK"/>
        <charset val="134"/>
      </rPr>
      <t>祖楼村等</t>
    </r>
  </si>
  <si>
    <r>
      <rPr>
        <sz val="11"/>
        <rFont val="方正仿宋_GBK"/>
        <charset val="134"/>
      </rPr>
      <t>采购商砼约</t>
    </r>
    <r>
      <rPr>
        <sz val="11"/>
        <rFont val="Times New Roman"/>
        <charset val="134"/>
      </rPr>
      <t>10000</t>
    </r>
    <r>
      <rPr>
        <sz val="11"/>
        <rFont val="方正仿宋_GBK"/>
        <charset val="134"/>
      </rPr>
      <t>立方米、石子约</t>
    </r>
    <r>
      <rPr>
        <sz val="11"/>
        <rFont val="Times New Roman"/>
        <charset val="134"/>
      </rPr>
      <t>4000</t>
    </r>
    <r>
      <rPr>
        <sz val="11"/>
        <rFont val="方正仿宋_GBK"/>
        <charset val="134"/>
      </rPr>
      <t>方用于进村入户道路改建</t>
    </r>
  </si>
  <si>
    <r>
      <rPr>
        <sz val="11"/>
        <rFont val="方正仿宋_GBK"/>
        <charset val="134"/>
      </rPr>
      <t>建设道路长约</t>
    </r>
    <r>
      <rPr>
        <sz val="11"/>
        <rFont val="Times New Roman"/>
        <charset val="134"/>
      </rPr>
      <t>21.6</t>
    </r>
    <r>
      <rPr>
        <sz val="11"/>
        <rFont val="方正仿宋_GBK"/>
        <charset val="134"/>
      </rPr>
      <t>公里，改善脱贫人口生产生活设施条件，提升村内基础设施水平</t>
    </r>
  </si>
  <si>
    <t>（三）自然村道路硬化</t>
  </si>
  <si>
    <t>管粥集村赵楼自然村道路改建项目</t>
  </si>
  <si>
    <r>
      <rPr>
        <sz val="11"/>
        <rFont val="方正仿宋_GBK"/>
        <charset val="134"/>
      </rPr>
      <t>改建赵楼村道路</t>
    </r>
    <r>
      <rPr>
        <sz val="11"/>
        <rFont val="Times New Roman"/>
        <charset val="134"/>
      </rPr>
      <t>14800</t>
    </r>
    <r>
      <rPr>
        <sz val="11"/>
        <rFont val="方正仿宋_GBK"/>
        <charset val="134"/>
      </rPr>
      <t>平方米及相关配套设施</t>
    </r>
  </si>
  <si>
    <r>
      <rPr>
        <sz val="11"/>
        <rFont val="方正仿宋_GBK"/>
        <charset val="134"/>
      </rPr>
      <t>道路建设</t>
    </r>
    <r>
      <rPr>
        <sz val="11"/>
        <rFont val="Times New Roman"/>
        <charset val="134"/>
      </rPr>
      <t>14800</t>
    </r>
    <r>
      <rPr>
        <sz val="11"/>
        <rFont val="方正仿宋_GBK"/>
        <charset val="134"/>
      </rPr>
      <t>平方及相关配套设施</t>
    </r>
  </si>
  <si>
    <r>
      <rPr>
        <sz val="11"/>
        <rFont val="方正仿宋_GBK"/>
        <charset val="134"/>
      </rPr>
      <t>修建道路</t>
    </r>
    <r>
      <rPr>
        <sz val="11"/>
        <rFont val="Times New Roman"/>
        <charset val="134"/>
      </rPr>
      <t>≥14800</t>
    </r>
    <r>
      <rPr>
        <sz val="11"/>
        <rFont val="方正仿宋_GBK"/>
        <charset val="134"/>
      </rPr>
      <t>平方</t>
    </r>
  </si>
  <si>
    <r>
      <rPr>
        <sz val="11"/>
        <rFont val="Times New Roman"/>
        <charset val="134"/>
      </rPr>
      <t>160</t>
    </r>
    <r>
      <rPr>
        <sz val="11"/>
        <rFont val="方正仿宋_GBK"/>
        <charset val="134"/>
      </rPr>
      <t>元</t>
    </r>
    <r>
      <rPr>
        <sz val="11"/>
        <rFont val="Times New Roman"/>
        <charset val="134"/>
      </rPr>
      <t>/</t>
    </r>
    <r>
      <rPr>
        <sz val="11"/>
        <rFont val="方正仿宋_GBK"/>
        <charset val="134"/>
      </rPr>
      <t>平方</t>
    </r>
  </si>
  <si>
    <t>以改建道路的形式，为群众长久可持续发展提供便利</t>
  </si>
  <si>
    <t>赵庄村马场自然村道路改建项目</t>
  </si>
  <si>
    <r>
      <rPr>
        <sz val="11"/>
        <rFont val="方正仿宋_GBK"/>
        <charset val="134"/>
      </rPr>
      <t>改建马场村道路</t>
    </r>
    <r>
      <rPr>
        <sz val="11"/>
        <rFont val="Times New Roman"/>
        <charset val="134"/>
      </rPr>
      <t>16200</t>
    </r>
    <r>
      <rPr>
        <sz val="11"/>
        <rFont val="方正仿宋_GBK"/>
        <charset val="134"/>
      </rPr>
      <t>平方米及相关配套设施</t>
    </r>
  </si>
  <si>
    <r>
      <rPr>
        <sz val="11"/>
        <rFont val="方正仿宋_GBK"/>
        <charset val="134"/>
      </rPr>
      <t>改建马场村道路</t>
    </r>
    <r>
      <rPr>
        <sz val="11"/>
        <rFont val="Times New Roman"/>
        <charset val="134"/>
      </rPr>
      <t>16200</t>
    </r>
    <r>
      <rPr>
        <sz val="11"/>
        <rFont val="方正仿宋_GBK"/>
        <charset val="134"/>
      </rPr>
      <t>平方及相关配套设施</t>
    </r>
  </si>
  <si>
    <r>
      <rPr>
        <sz val="11"/>
        <rFont val="方正仿宋_GBK"/>
        <charset val="134"/>
      </rPr>
      <t>修建道路</t>
    </r>
    <r>
      <rPr>
        <sz val="11"/>
        <rFont val="Times New Roman"/>
        <charset val="134"/>
      </rPr>
      <t>≥16200</t>
    </r>
    <r>
      <rPr>
        <sz val="11"/>
        <rFont val="方正仿宋_GBK"/>
        <charset val="134"/>
      </rPr>
      <t>平方</t>
    </r>
  </si>
  <si>
    <t>胡集村侯楼自然村道路改建项目</t>
  </si>
  <si>
    <r>
      <rPr>
        <sz val="11"/>
        <rFont val="方正仿宋_GBK"/>
        <charset val="134"/>
      </rPr>
      <t>改建侯楼村道路</t>
    </r>
    <r>
      <rPr>
        <sz val="11"/>
        <rFont val="Times New Roman"/>
        <charset val="134"/>
      </rPr>
      <t>1200</t>
    </r>
    <r>
      <rPr>
        <sz val="11"/>
        <rFont val="方正仿宋_GBK"/>
        <charset val="134"/>
      </rPr>
      <t>平方米及相关配套设施</t>
    </r>
  </si>
  <si>
    <r>
      <rPr>
        <sz val="11"/>
        <rFont val="方正仿宋_GBK"/>
        <charset val="134"/>
      </rPr>
      <t>改建侯楼村道路</t>
    </r>
    <r>
      <rPr>
        <sz val="11"/>
        <rFont val="Times New Roman"/>
        <charset val="134"/>
      </rPr>
      <t>1200</t>
    </r>
    <r>
      <rPr>
        <sz val="11"/>
        <rFont val="方正仿宋_GBK"/>
        <charset val="134"/>
      </rPr>
      <t>平方及相关配套设施</t>
    </r>
  </si>
  <si>
    <r>
      <rPr>
        <sz val="11"/>
        <rFont val="方正仿宋_GBK"/>
        <charset val="134"/>
      </rPr>
      <t>修建道路</t>
    </r>
    <r>
      <rPr>
        <sz val="11"/>
        <rFont val="Times New Roman"/>
        <charset val="134"/>
      </rPr>
      <t>≥1200</t>
    </r>
    <r>
      <rPr>
        <sz val="11"/>
        <rFont val="方正仿宋_GBK"/>
        <charset val="134"/>
      </rPr>
      <t>平方</t>
    </r>
  </si>
  <si>
    <t>杨集村杨集自然村道路改建项目</t>
  </si>
  <si>
    <r>
      <rPr>
        <sz val="11"/>
        <rFont val="方正仿宋_GBK"/>
        <charset val="134"/>
      </rPr>
      <t>改建杨集村道路</t>
    </r>
    <r>
      <rPr>
        <sz val="11"/>
        <rFont val="Times New Roman"/>
        <charset val="134"/>
      </rPr>
      <t>6500</t>
    </r>
    <r>
      <rPr>
        <sz val="11"/>
        <rFont val="方正仿宋_GBK"/>
        <charset val="134"/>
      </rPr>
      <t>平方米及相关配套设施</t>
    </r>
  </si>
  <si>
    <r>
      <rPr>
        <sz val="11"/>
        <rFont val="方正仿宋_GBK"/>
        <charset val="134"/>
      </rPr>
      <t>改建杨集村道路</t>
    </r>
    <r>
      <rPr>
        <sz val="11"/>
        <rFont val="Times New Roman"/>
        <charset val="134"/>
      </rPr>
      <t>6500</t>
    </r>
    <r>
      <rPr>
        <sz val="11"/>
        <rFont val="方正仿宋_GBK"/>
        <charset val="134"/>
      </rPr>
      <t>平方及相关配套设施</t>
    </r>
  </si>
  <si>
    <r>
      <rPr>
        <sz val="11"/>
        <rFont val="方正仿宋_GBK"/>
        <charset val="134"/>
      </rPr>
      <t>修建道路</t>
    </r>
    <r>
      <rPr>
        <sz val="11"/>
        <rFont val="Times New Roman"/>
        <charset val="134"/>
      </rPr>
      <t>≥6500</t>
    </r>
    <r>
      <rPr>
        <sz val="11"/>
        <rFont val="方正仿宋_GBK"/>
        <charset val="134"/>
      </rPr>
      <t>平方</t>
    </r>
  </si>
  <si>
    <t>李集村马庄自然村道路改建项目</t>
  </si>
  <si>
    <r>
      <rPr>
        <sz val="11"/>
        <rFont val="方正仿宋_GBK"/>
        <charset val="134"/>
      </rPr>
      <t>改建马庄村道路</t>
    </r>
    <r>
      <rPr>
        <sz val="11"/>
        <rFont val="Times New Roman"/>
        <charset val="134"/>
      </rPr>
      <t>15068</t>
    </r>
    <r>
      <rPr>
        <sz val="11"/>
        <rFont val="方正仿宋_GBK"/>
        <charset val="134"/>
      </rPr>
      <t>平方米及相关配套设施</t>
    </r>
  </si>
  <si>
    <r>
      <rPr>
        <sz val="11"/>
        <rFont val="方正仿宋_GBK"/>
        <charset val="134"/>
      </rPr>
      <t>改建马庄村道路</t>
    </r>
    <r>
      <rPr>
        <sz val="11"/>
        <rFont val="Times New Roman"/>
        <charset val="134"/>
      </rPr>
      <t>15068</t>
    </r>
    <r>
      <rPr>
        <sz val="11"/>
        <rFont val="方正仿宋_GBK"/>
        <charset val="134"/>
      </rPr>
      <t>平方及相关配套设施</t>
    </r>
  </si>
  <si>
    <r>
      <rPr>
        <sz val="11"/>
        <rFont val="方正仿宋_GBK"/>
        <charset val="134"/>
      </rPr>
      <t>修建道路</t>
    </r>
    <r>
      <rPr>
        <sz val="11"/>
        <rFont val="Times New Roman"/>
        <charset val="134"/>
      </rPr>
      <t>≥15068</t>
    </r>
    <r>
      <rPr>
        <sz val="11"/>
        <rFont val="方正仿宋_GBK"/>
        <charset val="134"/>
      </rPr>
      <t>平方</t>
    </r>
  </si>
  <si>
    <t>新庄镇马郑庄村马郑庄自然村道路改建项目</t>
  </si>
  <si>
    <r>
      <rPr>
        <sz val="11"/>
        <rFont val="方正仿宋_GBK"/>
        <charset val="134"/>
      </rPr>
      <t>改建马郑庄村道路</t>
    </r>
    <r>
      <rPr>
        <sz val="11"/>
        <rFont val="Times New Roman"/>
        <charset val="134"/>
      </rPr>
      <t>22590</t>
    </r>
    <r>
      <rPr>
        <sz val="11"/>
        <rFont val="方正仿宋_GBK"/>
        <charset val="134"/>
      </rPr>
      <t>平方米及相关配套设施</t>
    </r>
  </si>
  <si>
    <r>
      <rPr>
        <sz val="11"/>
        <rFont val="方正仿宋_GBK"/>
        <charset val="134"/>
      </rPr>
      <t>改建马郑庄村道路</t>
    </r>
    <r>
      <rPr>
        <sz val="11"/>
        <rFont val="Times New Roman"/>
        <charset val="134"/>
      </rPr>
      <t>22590</t>
    </r>
    <r>
      <rPr>
        <sz val="11"/>
        <rFont val="方正仿宋_GBK"/>
        <charset val="134"/>
      </rPr>
      <t>平方及相关配套设施</t>
    </r>
  </si>
  <si>
    <r>
      <rPr>
        <sz val="11"/>
        <rFont val="方正仿宋_GBK"/>
        <charset val="134"/>
      </rPr>
      <t>修建马郑庄村道路</t>
    </r>
    <r>
      <rPr>
        <sz val="11"/>
        <rFont val="Times New Roman"/>
        <charset val="134"/>
      </rPr>
      <t>≥22590</t>
    </r>
    <r>
      <rPr>
        <sz val="11"/>
        <rFont val="方正仿宋_GBK"/>
        <charset val="134"/>
      </rPr>
      <t>平方</t>
    </r>
  </si>
  <si>
    <t>赵庄镇三座楼村道路建设项目</t>
  </si>
  <si>
    <r>
      <rPr>
        <sz val="11"/>
        <rFont val="方正仿宋_GBK"/>
        <charset val="134"/>
      </rPr>
      <t>改建秦楼道路</t>
    </r>
    <r>
      <rPr>
        <sz val="11"/>
        <rFont val="Times New Roman"/>
        <charset val="134"/>
      </rPr>
      <t>8700</t>
    </r>
    <r>
      <rPr>
        <sz val="11"/>
        <rFont val="方正仿宋_GBK"/>
        <charset val="134"/>
      </rPr>
      <t>平方米及相关配套设施</t>
    </r>
  </si>
  <si>
    <r>
      <rPr>
        <sz val="11"/>
        <rFont val="方正仿宋_GBK"/>
        <charset val="134"/>
      </rPr>
      <t>改建秦楼道路</t>
    </r>
    <r>
      <rPr>
        <sz val="11"/>
        <rFont val="Times New Roman"/>
        <charset val="134"/>
      </rPr>
      <t>8700</t>
    </r>
    <r>
      <rPr>
        <sz val="11"/>
        <rFont val="方正仿宋_GBK"/>
        <charset val="134"/>
      </rPr>
      <t>平方及相关配套设施</t>
    </r>
  </si>
  <si>
    <r>
      <rPr>
        <sz val="11"/>
        <rFont val="方正仿宋_GBK"/>
        <charset val="134"/>
      </rPr>
      <t>修建秦楼道路</t>
    </r>
    <r>
      <rPr>
        <sz val="11"/>
        <rFont val="Times New Roman"/>
        <charset val="134"/>
      </rPr>
      <t>≥8700</t>
    </r>
    <r>
      <rPr>
        <sz val="11"/>
        <rFont val="方正仿宋_GBK"/>
        <charset val="134"/>
      </rPr>
      <t>平方</t>
    </r>
  </si>
  <si>
    <t>以道路建设的形式，为脱贫户长久可持续发展提供便利</t>
  </si>
  <si>
    <t>尠沟行政村金寨自然村道路改建项目</t>
  </si>
  <si>
    <r>
      <rPr>
        <sz val="11"/>
        <rFont val="方正仿宋_GBK"/>
        <charset val="134"/>
      </rPr>
      <t>改建金寨村道路</t>
    </r>
    <r>
      <rPr>
        <sz val="11"/>
        <rFont val="Times New Roman"/>
        <charset val="134"/>
      </rPr>
      <t>7500</t>
    </r>
    <r>
      <rPr>
        <sz val="11"/>
        <rFont val="方正仿宋_GBK"/>
        <charset val="134"/>
      </rPr>
      <t>平方米及相关配套设施</t>
    </r>
  </si>
  <si>
    <r>
      <rPr>
        <sz val="11"/>
        <rFont val="方正仿宋_GBK"/>
        <charset val="134"/>
      </rPr>
      <t>改建金寨村道路</t>
    </r>
    <r>
      <rPr>
        <sz val="11"/>
        <rFont val="Times New Roman"/>
        <charset val="134"/>
      </rPr>
      <t>7500</t>
    </r>
    <r>
      <rPr>
        <sz val="11"/>
        <rFont val="方正仿宋_GBK"/>
        <charset val="134"/>
      </rPr>
      <t>平方及相关配套设施</t>
    </r>
  </si>
  <si>
    <r>
      <rPr>
        <sz val="11"/>
        <rFont val="方正仿宋_GBK"/>
        <charset val="134"/>
      </rPr>
      <t>修建金寨道路</t>
    </r>
    <r>
      <rPr>
        <sz val="11"/>
        <rFont val="Times New Roman"/>
        <charset val="134"/>
      </rPr>
      <t>≥7500</t>
    </r>
    <r>
      <rPr>
        <sz val="11"/>
        <rFont val="方正仿宋_GBK"/>
        <charset val="134"/>
      </rPr>
      <t>平方</t>
    </r>
  </si>
  <si>
    <t>（四）小型农田水利设施建设</t>
  </si>
  <si>
    <t>白土镇水毁桥涵修复项目</t>
  </si>
  <si>
    <t>县水利局</t>
  </si>
  <si>
    <t>水利局
徐鹏</t>
  </si>
  <si>
    <t>费村</t>
  </si>
  <si>
    <r>
      <rPr>
        <sz val="12"/>
        <rFont val="方正仿宋_GBK"/>
        <charset val="134"/>
      </rPr>
      <t>改建水毁桥</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</si>
  <si>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t>
    </r>
    <r>
      <rPr>
        <sz val="12"/>
        <rFont val="方正仿宋_GBK"/>
        <charset val="134"/>
      </rPr>
      <t>座</t>
    </r>
  </si>
  <si>
    <r>
      <rPr>
        <sz val="12"/>
        <rFont val="方正仿宋_GBK"/>
        <charset val="134"/>
      </rPr>
      <t>修复桥涵</t>
    </r>
    <r>
      <rPr>
        <sz val="12"/>
        <rFont val="Times New Roman"/>
        <charset val="134"/>
      </rPr>
      <t>1</t>
    </r>
    <r>
      <rPr>
        <sz val="12"/>
        <rFont val="方正仿宋_GBK"/>
        <charset val="134"/>
      </rPr>
      <t>座</t>
    </r>
  </si>
  <si>
    <t>参与项目申报、实施过程监督、竣工后受益</t>
  </si>
  <si>
    <t>以小型农田水利设施建设的形式，改善产业基础设施条件，助力产业发展</t>
  </si>
  <si>
    <t>大屯镇水毁桥涵修复项目</t>
  </si>
  <si>
    <t>瓦房、张楼、许楼、林楼、付庄、郭阁、高楼村</t>
  </si>
  <si>
    <r>
      <rPr>
        <sz val="12"/>
        <rFont val="方正仿宋_GBK"/>
        <charset val="134"/>
      </rPr>
      <t>改建水毁桥</t>
    </r>
    <r>
      <rPr>
        <sz val="12"/>
        <rFont val="Times New Roman"/>
        <charset val="134"/>
      </rPr>
      <t>10</t>
    </r>
    <r>
      <rPr>
        <sz val="12"/>
        <rFont val="方正仿宋_GBK"/>
        <charset val="134"/>
      </rPr>
      <t>座（其中，瓦房村改建</t>
    </r>
    <r>
      <rPr>
        <sz val="12"/>
        <rFont val="Times New Roman"/>
        <charset val="134"/>
      </rPr>
      <t>2</t>
    </r>
    <r>
      <rPr>
        <sz val="12"/>
        <rFont val="方正仿宋_GBK"/>
        <charset val="134"/>
      </rPr>
      <t>座、张楼村改建</t>
    </r>
    <r>
      <rPr>
        <sz val="12"/>
        <rFont val="Times New Roman"/>
        <charset val="134"/>
      </rPr>
      <t>3</t>
    </r>
    <r>
      <rPr>
        <sz val="12"/>
        <rFont val="方正仿宋_GBK"/>
        <charset val="134"/>
      </rPr>
      <t>座、许楼村改建</t>
    </r>
    <r>
      <rPr>
        <sz val="12"/>
        <rFont val="Times New Roman"/>
        <charset val="134"/>
      </rPr>
      <t>1</t>
    </r>
    <r>
      <rPr>
        <sz val="12"/>
        <rFont val="方正仿宋_GBK"/>
        <charset val="134"/>
      </rPr>
      <t>座、林楼村改建</t>
    </r>
    <r>
      <rPr>
        <sz val="12"/>
        <rFont val="Times New Roman"/>
        <charset val="134"/>
      </rPr>
      <t>1</t>
    </r>
    <r>
      <rPr>
        <sz val="12"/>
        <rFont val="方正仿宋_GBK"/>
        <charset val="134"/>
      </rPr>
      <t>座、付庄村改建</t>
    </r>
    <r>
      <rPr>
        <sz val="12"/>
        <rFont val="Times New Roman"/>
        <charset val="134"/>
      </rPr>
      <t>1</t>
    </r>
    <r>
      <rPr>
        <sz val="12"/>
        <rFont val="方正仿宋_GBK"/>
        <charset val="134"/>
      </rPr>
      <t>座、郭阁村改建</t>
    </r>
    <r>
      <rPr>
        <sz val="12"/>
        <rFont val="Times New Roman"/>
        <charset val="134"/>
      </rPr>
      <t>1</t>
    </r>
    <r>
      <rPr>
        <sz val="12"/>
        <rFont val="方正仿宋_GBK"/>
        <charset val="134"/>
      </rPr>
      <t>座、高楼村改建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</si>
  <si>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10</t>
    </r>
    <r>
      <rPr>
        <sz val="12"/>
        <rFont val="方正仿宋_GBK"/>
        <charset val="134"/>
      </rPr>
      <t>座</t>
    </r>
  </si>
  <si>
    <r>
      <rPr>
        <sz val="12"/>
        <rFont val="方正仿宋_GBK"/>
        <charset val="134"/>
      </rPr>
      <t>修复桥涵</t>
    </r>
    <r>
      <rPr>
        <sz val="12"/>
        <rFont val="Times New Roman"/>
        <charset val="134"/>
      </rPr>
      <t>10</t>
    </r>
    <r>
      <rPr>
        <sz val="12"/>
        <rFont val="方正仿宋_GBK"/>
        <charset val="134"/>
      </rPr>
      <t>座</t>
    </r>
  </si>
  <si>
    <t>丁里镇水毁桥涵修复项目</t>
  </si>
  <si>
    <t>郭庄、武寺、丁里、胜利、许堂、瓦子口村</t>
  </si>
  <si>
    <r>
      <rPr>
        <sz val="12"/>
        <rFont val="方正仿宋_GBK"/>
        <charset val="134"/>
      </rPr>
      <t>改建水毁桥</t>
    </r>
    <r>
      <rPr>
        <sz val="12"/>
        <rFont val="Times New Roman"/>
        <charset val="134"/>
      </rPr>
      <t>14</t>
    </r>
    <r>
      <rPr>
        <sz val="12"/>
        <rFont val="方正仿宋_GBK"/>
        <charset val="134"/>
      </rPr>
      <t>座（其中，郭庄社区改建</t>
    </r>
    <r>
      <rPr>
        <sz val="12"/>
        <rFont val="Times New Roman"/>
        <charset val="134"/>
      </rPr>
      <t>5</t>
    </r>
    <r>
      <rPr>
        <sz val="12"/>
        <rFont val="方正仿宋_GBK"/>
        <charset val="134"/>
      </rPr>
      <t>座、武寺村改建</t>
    </r>
    <r>
      <rPr>
        <sz val="12"/>
        <rFont val="Times New Roman"/>
        <charset val="134"/>
      </rPr>
      <t>5</t>
    </r>
    <r>
      <rPr>
        <sz val="12"/>
        <rFont val="方正仿宋_GBK"/>
        <charset val="134"/>
      </rPr>
      <t>座、丁里社区改建</t>
    </r>
    <r>
      <rPr>
        <sz val="12"/>
        <rFont val="Times New Roman"/>
        <charset val="134"/>
      </rPr>
      <t>1</t>
    </r>
    <r>
      <rPr>
        <sz val="12"/>
        <rFont val="方正仿宋_GBK"/>
        <charset val="134"/>
      </rPr>
      <t>座、胜利社区改建</t>
    </r>
    <r>
      <rPr>
        <sz val="12"/>
        <rFont val="Times New Roman"/>
        <charset val="134"/>
      </rPr>
      <t>1</t>
    </r>
    <r>
      <rPr>
        <sz val="12"/>
        <rFont val="方正仿宋_GBK"/>
        <charset val="134"/>
      </rPr>
      <t>座、许堂社区改建</t>
    </r>
    <r>
      <rPr>
        <sz val="12"/>
        <rFont val="Times New Roman"/>
        <charset val="134"/>
      </rPr>
      <t>1</t>
    </r>
    <r>
      <rPr>
        <sz val="12"/>
        <rFont val="方正仿宋_GBK"/>
        <charset val="134"/>
      </rPr>
      <t>座、瓦子口村改建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</si>
  <si>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14</t>
    </r>
    <r>
      <rPr>
        <sz val="12"/>
        <rFont val="方正仿宋_GBK"/>
        <charset val="134"/>
      </rPr>
      <t>座</t>
    </r>
  </si>
  <si>
    <r>
      <rPr>
        <sz val="12"/>
        <rFont val="方正仿宋_GBK"/>
        <charset val="134"/>
      </rPr>
      <t>修复桥涵</t>
    </r>
    <r>
      <rPr>
        <sz val="12"/>
        <rFont val="Times New Roman"/>
        <charset val="134"/>
      </rPr>
      <t>14</t>
    </r>
    <r>
      <rPr>
        <sz val="12"/>
        <rFont val="方正仿宋_GBK"/>
        <charset val="134"/>
      </rPr>
      <t>座</t>
    </r>
  </si>
  <si>
    <t>水毁桥涵修复项目</t>
  </si>
  <si>
    <r>
      <rPr>
        <sz val="12"/>
        <rFont val="方正仿宋_GBK"/>
        <charset val="134"/>
      </rPr>
      <t>维修涵闸</t>
    </r>
    <r>
      <rPr>
        <sz val="12"/>
        <rFont val="Times New Roman"/>
        <charset val="134"/>
      </rPr>
      <t>1</t>
    </r>
    <r>
      <rPr>
        <sz val="12"/>
        <rFont val="方正仿宋_GBK"/>
        <charset val="134"/>
      </rPr>
      <t>座</t>
    </r>
  </si>
  <si>
    <r>
      <rPr>
        <sz val="12"/>
        <rFont val="方正仿宋_GBK"/>
        <charset val="134"/>
      </rPr>
      <t>修复完成水毁涵闸</t>
    </r>
    <r>
      <rPr>
        <sz val="12"/>
        <rFont val="Times New Roman"/>
        <charset val="134"/>
      </rPr>
      <t>1</t>
    </r>
    <r>
      <rPr>
        <sz val="12"/>
        <rFont val="方正仿宋_GBK"/>
        <charset val="134"/>
      </rPr>
      <t>座</t>
    </r>
  </si>
  <si>
    <r>
      <rPr>
        <sz val="12"/>
        <rFont val="方正仿宋_GBK"/>
        <charset val="134"/>
      </rPr>
      <t>修复涵闸</t>
    </r>
    <r>
      <rPr>
        <sz val="12"/>
        <rFont val="Times New Roman"/>
        <charset val="134"/>
      </rPr>
      <t>1</t>
    </r>
    <r>
      <rPr>
        <sz val="12"/>
        <rFont val="方正仿宋_GBK"/>
        <charset val="134"/>
      </rPr>
      <t>座</t>
    </r>
  </si>
  <si>
    <t>杜楼镇水毁桥涵修复项目</t>
  </si>
  <si>
    <t>官桥镇水毁桥涵修复项目</t>
  </si>
  <si>
    <t>黄口镇水毁桥涵修复项目</t>
  </si>
  <si>
    <t>唐庄、瓦房、陈土楼、朱庄村</t>
  </si>
  <si>
    <r>
      <rPr>
        <sz val="12"/>
        <rFont val="方正仿宋_GBK"/>
        <charset val="134"/>
      </rPr>
      <t>改建水毁桥</t>
    </r>
    <r>
      <rPr>
        <sz val="12"/>
        <rFont val="Times New Roman"/>
        <charset val="134"/>
      </rPr>
      <t>6</t>
    </r>
    <r>
      <rPr>
        <sz val="12"/>
        <rFont val="方正仿宋_GBK"/>
        <charset val="134"/>
      </rPr>
      <t>座（其中，唐庄村改建</t>
    </r>
    <r>
      <rPr>
        <sz val="12"/>
        <rFont val="Times New Roman"/>
        <charset val="134"/>
      </rPr>
      <t>1</t>
    </r>
    <r>
      <rPr>
        <sz val="12"/>
        <rFont val="方正仿宋_GBK"/>
        <charset val="134"/>
      </rPr>
      <t>座、瓦房村改建</t>
    </r>
    <r>
      <rPr>
        <sz val="12"/>
        <rFont val="Times New Roman"/>
        <charset val="134"/>
      </rPr>
      <t>2</t>
    </r>
    <r>
      <rPr>
        <sz val="12"/>
        <rFont val="方正仿宋_GBK"/>
        <charset val="134"/>
      </rPr>
      <t>座、陈土楼村改建</t>
    </r>
    <r>
      <rPr>
        <sz val="12"/>
        <rFont val="Times New Roman"/>
        <charset val="134"/>
      </rPr>
      <t>2</t>
    </r>
    <r>
      <rPr>
        <sz val="12"/>
        <rFont val="方正仿宋_GBK"/>
        <charset val="134"/>
      </rPr>
      <t>座、朱庄村改建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</si>
  <si>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6</t>
    </r>
    <r>
      <rPr>
        <sz val="12"/>
        <rFont val="方正仿宋_GBK"/>
        <charset val="134"/>
      </rPr>
      <t>座</t>
    </r>
  </si>
  <si>
    <r>
      <rPr>
        <sz val="12"/>
        <rFont val="方正仿宋_GBK"/>
        <charset val="134"/>
      </rPr>
      <t>修复桥涵</t>
    </r>
    <r>
      <rPr>
        <sz val="12"/>
        <rFont val="Times New Roman"/>
        <charset val="134"/>
      </rPr>
      <t>6</t>
    </r>
    <r>
      <rPr>
        <sz val="12"/>
        <rFont val="方正仿宋_GBK"/>
        <charset val="134"/>
      </rPr>
      <t>座</t>
    </r>
  </si>
  <si>
    <t>酒店乡水毁桥涵修复项目</t>
  </si>
  <si>
    <t>旗杆、赵圈、李庄村</t>
  </si>
  <si>
    <r>
      <rPr>
        <sz val="12"/>
        <rFont val="方正仿宋_GBK"/>
        <charset val="134"/>
      </rPr>
      <t>改建水毁桥</t>
    </r>
    <r>
      <rPr>
        <sz val="12"/>
        <rFont val="Times New Roman"/>
        <charset val="134"/>
      </rPr>
      <t>3</t>
    </r>
    <r>
      <rPr>
        <sz val="12"/>
        <rFont val="方正仿宋_GBK"/>
        <charset val="134"/>
      </rPr>
      <t>座（其中，旗杆村改建</t>
    </r>
    <r>
      <rPr>
        <sz val="12"/>
        <rFont val="Times New Roman"/>
        <charset val="134"/>
      </rPr>
      <t>1</t>
    </r>
    <r>
      <rPr>
        <sz val="12"/>
        <rFont val="方正仿宋_GBK"/>
        <charset val="134"/>
      </rPr>
      <t>座、赵圈村改建</t>
    </r>
    <r>
      <rPr>
        <sz val="12"/>
        <rFont val="Times New Roman"/>
        <charset val="134"/>
      </rPr>
      <t>1</t>
    </r>
    <r>
      <rPr>
        <sz val="12"/>
        <rFont val="方正仿宋_GBK"/>
        <charset val="134"/>
      </rPr>
      <t>座、李庄村改建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</si>
  <si>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3</t>
    </r>
    <r>
      <rPr>
        <sz val="12"/>
        <rFont val="方正仿宋_GBK"/>
        <charset val="134"/>
      </rPr>
      <t>座</t>
    </r>
  </si>
  <si>
    <r>
      <rPr>
        <sz val="12"/>
        <rFont val="方正仿宋_GBK"/>
        <charset val="134"/>
      </rPr>
      <t>修复桥涵</t>
    </r>
    <r>
      <rPr>
        <sz val="12"/>
        <rFont val="Times New Roman"/>
        <charset val="134"/>
      </rPr>
      <t>3</t>
    </r>
    <r>
      <rPr>
        <sz val="12"/>
        <rFont val="方正仿宋_GBK"/>
        <charset val="134"/>
      </rPr>
      <t>座</t>
    </r>
  </si>
  <si>
    <t>龙城镇水毁桥涵修复项目</t>
  </si>
  <si>
    <t>帽山、刘行、人民、房庄、岱湖、园艺场</t>
  </si>
  <si>
    <r>
      <rPr>
        <sz val="12"/>
        <rFont val="方正仿宋_GBK"/>
        <charset val="134"/>
      </rPr>
      <t>改建水毁桥</t>
    </r>
    <r>
      <rPr>
        <sz val="12"/>
        <rFont val="Times New Roman"/>
        <charset val="134"/>
      </rPr>
      <t>15</t>
    </r>
    <r>
      <rPr>
        <sz val="12"/>
        <rFont val="方正仿宋_GBK"/>
        <charset val="134"/>
      </rPr>
      <t>座（其中，帽山村改建</t>
    </r>
    <r>
      <rPr>
        <sz val="12"/>
        <rFont val="Times New Roman"/>
        <charset val="134"/>
      </rPr>
      <t>3</t>
    </r>
    <r>
      <rPr>
        <sz val="12"/>
        <rFont val="方正仿宋_GBK"/>
        <charset val="134"/>
      </rPr>
      <t>座、刘行村改建</t>
    </r>
    <r>
      <rPr>
        <sz val="12"/>
        <rFont val="Times New Roman"/>
        <charset val="134"/>
      </rPr>
      <t>7</t>
    </r>
    <r>
      <rPr>
        <sz val="12"/>
        <rFont val="方正仿宋_GBK"/>
        <charset val="134"/>
      </rPr>
      <t>座，人民村改建</t>
    </r>
    <r>
      <rPr>
        <sz val="12"/>
        <rFont val="Times New Roman"/>
        <charset val="134"/>
      </rPr>
      <t>2</t>
    </r>
    <r>
      <rPr>
        <sz val="12"/>
        <rFont val="方正仿宋_GBK"/>
        <charset val="134"/>
      </rPr>
      <t>座，房庄社区改建</t>
    </r>
    <r>
      <rPr>
        <sz val="12"/>
        <rFont val="Times New Roman"/>
        <charset val="134"/>
      </rPr>
      <t>1</t>
    </r>
    <r>
      <rPr>
        <sz val="12"/>
        <rFont val="方正仿宋_GBK"/>
        <charset val="134"/>
      </rPr>
      <t>座、岱湖社区改建</t>
    </r>
    <r>
      <rPr>
        <sz val="12"/>
        <rFont val="Times New Roman"/>
        <charset val="134"/>
      </rPr>
      <t>1</t>
    </r>
    <r>
      <rPr>
        <sz val="12"/>
        <rFont val="方正仿宋_GBK"/>
        <charset val="134"/>
      </rPr>
      <t>座、县园艺场改建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</si>
  <si>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15</t>
    </r>
    <r>
      <rPr>
        <sz val="12"/>
        <rFont val="方正仿宋_GBK"/>
        <charset val="134"/>
      </rPr>
      <t>座</t>
    </r>
  </si>
  <si>
    <r>
      <rPr>
        <sz val="12"/>
        <rFont val="方正仿宋_GBK"/>
        <charset val="134"/>
      </rPr>
      <t>修复桥涵</t>
    </r>
    <r>
      <rPr>
        <sz val="12"/>
        <rFont val="Times New Roman"/>
        <charset val="134"/>
      </rPr>
      <t>15</t>
    </r>
    <r>
      <rPr>
        <sz val="12"/>
        <rFont val="方正仿宋_GBK"/>
        <charset val="134"/>
      </rPr>
      <t>座</t>
    </r>
  </si>
  <si>
    <t>马井镇水毁桥涵修复项目</t>
  </si>
  <si>
    <r>
      <rPr>
        <sz val="12"/>
        <rFont val="方正仿宋_GBK"/>
        <charset val="134"/>
      </rPr>
      <t>改建水毁桥</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</si>
  <si>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2</t>
    </r>
    <r>
      <rPr>
        <sz val="12"/>
        <rFont val="方正仿宋_GBK"/>
        <charset val="134"/>
      </rPr>
      <t>座</t>
    </r>
  </si>
  <si>
    <r>
      <rPr>
        <sz val="12"/>
        <rFont val="方正仿宋_GBK"/>
        <charset val="134"/>
      </rPr>
      <t>修复桥涵</t>
    </r>
    <r>
      <rPr>
        <sz val="12"/>
        <rFont val="Times New Roman"/>
        <charset val="134"/>
      </rPr>
      <t>2</t>
    </r>
    <r>
      <rPr>
        <sz val="12"/>
        <rFont val="方正仿宋_GBK"/>
        <charset val="134"/>
      </rPr>
      <t>座</t>
    </r>
  </si>
  <si>
    <t>圣泉镇水毁桥涵修复项目</t>
  </si>
  <si>
    <t>营子、袁新庄、岗子、红柳树村</t>
  </si>
  <si>
    <r>
      <rPr>
        <sz val="12"/>
        <rFont val="方正仿宋_GBK"/>
        <charset val="134"/>
      </rPr>
      <t>改建水毁桥</t>
    </r>
    <r>
      <rPr>
        <sz val="12"/>
        <rFont val="Times New Roman"/>
        <charset val="134"/>
      </rPr>
      <t>8</t>
    </r>
    <r>
      <rPr>
        <sz val="12"/>
        <rFont val="方正仿宋_GBK"/>
        <charset val="134"/>
      </rPr>
      <t>座（其中，营子村改建</t>
    </r>
    <r>
      <rPr>
        <sz val="12"/>
        <rFont val="Times New Roman"/>
        <charset val="134"/>
      </rPr>
      <t>1</t>
    </r>
    <r>
      <rPr>
        <sz val="12"/>
        <rFont val="方正仿宋_GBK"/>
        <charset val="134"/>
      </rPr>
      <t>座、袁新庄村改建</t>
    </r>
    <r>
      <rPr>
        <sz val="12"/>
        <rFont val="Times New Roman"/>
        <charset val="134"/>
      </rPr>
      <t>2</t>
    </r>
    <r>
      <rPr>
        <sz val="12"/>
        <rFont val="方正仿宋_GBK"/>
        <charset val="134"/>
      </rPr>
      <t>座、岗子村改建</t>
    </r>
    <r>
      <rPr>
        <sz val="12"/>
        <rFont val="Times New Roman"/>
        <charset val="134"/>
      </rPr>
      <t>3</t>
    </r>
    <r>
      <rPr>
        <sz val="12"/>
        <rFont val="方正仿宋_GBK"/>
        <charset val="134"/>
      </rPr>
      <t>座、红柳树村改建</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</si>
  <si>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8</t>
    </r>
    <r>
      <rPr>
        <sz val="12"/>
        <rFont val="方正仿宋_GBK"/>
        <charset val="134"/>
      </rPr>
      <t>座</t>
    </r>
  </si>
  <si>
    <r>
      <rPr>
        <sz val="12"/>
        <rFont val="方正仿宋_GBK"/>
        <charset val="134"/>
      </rPr>
      <t>修复桥涵</t>
    </r>
    <r>
      <rPr>
        <sz val="12"/>
        <rFont val="Times New Roman"/>
        <charset val="134"/>
      </rPr>
      <t>8</t>
    </r>
    <r>
      <rPr>
        <sz val="12"/>
        <rFont val="方正仿宋_GBK"/>
        <charset val="134"/>
      </rPr>
      <t>座</t>
    </r>
  </si>
  <si>
    <t>孙圩子乡水毁桥涵修复项目</t>
  </si>
  <si>
    <t>孙圩子、马庄、周圩、徐里、丁楼村</t>
  </si>
  <si>
    <r>
      <rPr>
        <sz val="12"/>
        <rFont val="方正仿宋_GBK"/>
        <charset val="134"/>
      </rPr>
      <t>改建修复水毁桥涵</t>
    </r>
    <r>
      <rPr>
        <sz val="12"/>
        <rFont val="Times New Roman"/>
        <charset val="134"/>
      </rPr>
      <t>12</t>
    </r>
    <r>
      <rPr>
        <sz val="12"/>
        <rFont val="方正仿宋_GBK"/>
        <charset val="134"/>
      </rPr>
      <t>座（其中，孙圩子村改建</t>
    </r>
    <r>
      <rPr>
        <sz val="12"/>
        <rFont val="Times New Roman"/>
        <charset val="134"/>
      </rPr>
      <t>1</t>
    </r>
    <r>
      <rPr>
        <sz val="12"/>
        <rFont val="方正仿宋_GBK"/>
        <charset val="134"/>
      </rPr>
      <t>座、马庄村改建</t>
    </r>
    <r>
      <rPr>
        <sz val="12"/>
        <rFont val="Times New Roman"/>
        <charset val="134"/>
      </rPr>
      <t>1</t>
    </r>
    <r>
      <rPr>
        <sz val="12"/>
        <rFont val="方正仿宋_GBK"/>
        <charset val="134"/>
      </rPr>
      <t>座、周圩村改建</t>
    </r>
    <r>
      <rPr>
        <sz val="12"/>
        <rFont val="Times New Roman"/>
        <charset val="134"/>
      </rPr>
      <t>4</t>
    </r>
    <r>
      <rPr>
        <sz val="12"/>
        <rFont val="方正仿宋_GBK"/>
        <charset val="134"/>
      </rPr>
      <t>座、徐里村修复</t>
    </r>
    <r>
      <rPr>
        <sz val="12"/>
        <rFont val="Times New Roman"/>
        <charset val="134"/>
      </rPr>
      <t>4</t>
    </r>
    <r>
      <rPr>
        <sz val="12"/>
        <rFont val="方正仿宋_GBK"/>
        <charset val="134"/>
      </rPr>
      <t>座、丁楼村改建</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</si>
  <si>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12</t>
    </r>
    <r>
      <rPr>
        <sz val="12"/>
        <rFont val="方正仿宋_GBK"/>
        <charset val="134"/>
      </rPr>
      <t>座</t>
    </r>
  </si>
  <si>
    <r>
      <rPr>
        <sz val="12"/>
        <rFont val="方正仿宋_GBK"/>
        <charset val="134"/>
      </rPr>
      <t>修复桥涵</t>
    </r>
    <r>
      <rPr>
        <sz val="12"/>
        <rFont val="Times New Roman"/>
        <charset val="134"/>
      </rPr>
      <t>12</t>
    </r>
    <r>
      <rPr>
        <sz val="12"/>
        <rFont val="方正仿宋_GBK"/>
        <charset val="134"/>
      </rPr>
      <t>座</t>
    </r>
  </si>
  <si>
    <t>新庄镇水毁桥涵修复项目</t>
  </si>
  <si>
    <t>马常庄、东阁、李庄、马郑庄、杜集、郭套、邵套、铁佛、张庄村</t>
  </si>
  <si>
    <r>
      <rPr>
        <sz val="12"/>
        <rFont val="方正仿宋_GBK"/>
        <charset val="134"/>
      </rPr>
      <t>改建水毁桥</t>
    </r>
    <r>
      <rPr>
        <sz val="12"/>
        <rFont val="Times New Roman"/>
        <charset val="134"/>
      </rPr>
      <t>25</t>
    </r>
    <r>
      <rPr>
        <sz val="12"/>
        <rFont val="方正仿宋_GBK"/>
        <charset val="134"/>
      </rPr>
      <t>座（其中，马常庄村改建</t>
    </r>
    <r>
      <rPr>
        <sz val="12"/>
        <rFont val="Times New Roman"/>
        <charset val="134"/>
      </rPr>
      <t>5</t>
    </r>
    <r>
      <rPr>
        <sz val="12"/>
        <rFont val="方正仿宋_GBK"/>
        <charset val="134"/>
      </rPr>
      <t>座、东阁村改建</t>
    </r>
    <r>
      <rPr>
        <sz val="12"/>
        <rFont val="Times New Roman"/>
        <charset val="134"/>
      </rPr>
      <t>5</t>
    </r>
    <r>
      <rPr>
        <sz val="12"/>
        <rFont val="方正仿宋_GBK"/>
        <charset val="134"/>
      </rPr>
      <t>座、李庄村改建</t>
    </r>
    <r>
      <rPr>
        <sz val="12"/>
        <rFont val="Times New Roman"/>
        <charset val="134"/>
      </rPr>
      <t>2</t>
    </r>
    <r>
      <rPr>
        <sz val="12"/>
        <rFont val="方正仿宋_GBK"/>
        <charset val="134"/>
      </rPr>
      <t>座、马郑庄村改建</t>
    </r>
    <r>
      <rPr>
        <sz val="12"/>
        <rFont val="Times New Roman"/>
        <charset val="134"/>
      </rPr>
      <t>1</t>
    </r>
    <r>
      <rPr>
        <sz val="12"/>
        <rFont val="方正仿宋_GBK"/>
        <charset val="134"/>
      </rPr>
      <t>座、杜集村改建</t>
    </r>
    <r>
      <rPr>
        <sz val="12"/>
        <rFont val="Times New Roman"/>
        <charset val="134"/>
      </rPr>
      <t>3</t>
    </r>
    <r>
      <rPr>
        <sz val="12"/>
        <rFont val="方正仿宋_GBK"/>
        <charset val="134"/>
      </rPr>
      <t>座、郭套村改建</t>
    </r>
    <r>
      <rPr>
        <sz val="12"/>
        <rFont val="Times New Roman"/>
        <charset val="134"/>
      </rPr>
      <t>1</t>
    </r>
    <r>
      <rPr>
        <sz val="12"/>
        <rFont val="方正仿宋_GBK"/>
        <charset val="134"/>
      </rPr>
      <t>座、邵套村改建</t>
    </r>
    <r>
      <rPr>
        <sz val="12"/>
        <rFont val="Times New Roman"/>
        <charset val="134"/>
      </rPr>
      <t>4</t>
    </r>
    <r>
      <rPr>
        <sz val="12"/>
        <rFont val="方正仿宋_GBK"/>
        <charset val="134"/>
      </rPr>
      <t>座、铁佛村改建</t>
    </r>
    <r>
      <rPr>
        <sz val="12"/>
        <rFont val="Times New Roman"/>
        <charset val="134"/>
      </rPr>
      <t>1</t>
    </r>
    <r>
      <rPr>
        <sz val="12"/>
        <rFont val="方正仿宋_GBK"/>
        <charset val="134"/>
      </rPr>
      <t>座、张庄村改建</t>
    </r>
    <r>
      <rPr>
        <sz val="12"/>
        <rFont val="Times New Roman"/>
        <charset val="134"/>
      </rPr>
      <t>3</t>
    </r>
    <r>
      <rPr>
        <sz val="12"/>
        <rFont val="方正仿宋_GBK"/>
        <charset val="134"/>
      </rPr>
      <t>座）</t>
    </r>
  </si>
  <si>
    <r>
      <rPr>
        <sz val="12"/>
        <rFont val="方正仿宋_GBK"/>
        <charset val="134"/>
      </rPr>
      <t>修复完成水毁桥涵</t>
    </r>
    <r>
      <rPr>
        <sz val="12"/>
        <rFont val="Times New Roman"/>
        <charset val="134"/>
      </rPr>
      <t>25</t>
    </r>
    <r>
      <rPr>
        <sz val="12"/>
        <rFont val="方正仿宋_GBK"/>
        <charset val="134"/>
      </rPr>
      <t>座</t>
    </r>
  </si>
  <si>
    <r>
      <rPr>
        <sz val="12"/>
        <rFont val="方正仿宋_GBK"/>
        <charset val="134"/>
      </rPr>
      <t>修复桥涵</t>
    </r>
    <r>
      <rPr>
        <sz val="12"/>
        <rFont val="Times New Roman"/>
        <charset val="134"/>
      </rPr>
      <t>25</t>
    </r>
    <r>
      <rPr>
        <sz val="12"/>
        <rFont val="方正仿宋_GBK"/>
        <charset val="134"/>
      </rPr>
      <t>座</t>
    </r>
  </si>
  <si>
    <t>闫集镇水毁桥涵修复项目</t>
  </si>
  <si>
    <t>塘沃涯、郑集、孙老家、杨庄村</t>
  </si>
  <si>
    <r>
      <rPr>
        <sz val="12"/>
        <rFont val="方正仿宋_GBK"/>
        <charset val="134"/>
      </rPr>
      <t>改建水毁桥</t>
    </r>
    <r>
      <rPr>
        <sz val="12"/>
        <rFont val="Times New Roman"/>
        <charset val="134"/>
      </rPr>
      <t>6</t>
    </r>
    <r>
      <rPr>
        <sz val="12"/>
        <rFont val="方正仿宋_GBK"/>
        <charset val="134"/>
      </rPr>
      <t>座（其中，塘沃涯村改建</t>
    </r>
    <r>
      <rPr>
        <sz val="12"/>
        <rFont val="Times New Roman"/>
        <charset val="134"/>
      </rPr>
      <t>1</t>
    </r>
    <r>
      <rPr>
        <sz val="12"/>
        <rFont val="方正仿宋_GBK"/>
        <charset val="134"/>
      </rPr>
      <t>座、郑集村改建</t>
    </r>
    <r>
      <rPr>
        <sz val="12"/>
        <rFont val="Times New Roman"/>
        <charset val="134"/>
      </rPr>
      <t>2</t>
    </r>
    <r>
      <rPr>
        <sz val="12"/>
        <rFont val="方正仿宋_GBK"/>
        <charset val="134"/>
      </rPr>
      <t>座、孙老家村修复</t>
    </r>
    <r>
      <rPr>
        <sz val="12"/>
        <rFont val="Times New Roman"/>
        <charset val="134"/>
      </rPr>
      <t>2</t>
    </r>
    <r>
      <rPr>
        <sz val="12"/>
        <rFont val="方正仿宋_GBK"/>
        <charset val="134"/>
      </rPr>
      <t>座、杨庄村改建</t>
    </r>
    <r>
      <rPr>
        <sz val="12"/>
        <rFont val="Times New Roman"/>
        <charset val="134"/>
      </rPr>
      <t>1</t>
    </r>
    <r>
      <rPr>
        <sz val="12"/>
        <rFont val="方正仿宋_GBK"/>
        <charset val="134"/>
      </rPr>
      <t>座）</t>
    </r>
  </si>
  <si>
    <t>杨楼镇水毁桥涵修复项目</t>
  </si>
  <si>
    <t>杨楼、裴庄、尹庄、张口、余洼、冯场</t>
  </si>
  <si>
    <r>
      <rPr>
        <sz val="12"/>
        <rFont val="方正仿宋_GBK"/>
        <charset val="134"/>
      </rPr>
      <t>改建水毁桥</t>
    </r>
    <r>
      <rPr>
        <sz val="12"/>
        <rFont val="Times New Roman"/>
        <charset val="134"/>
      </rPr>
      <t>10</t>
    </r>
    <r>
      <rPr>
        <sz val="12"/>
        <rFont val="方正仿宋_GBK"/>
        <charset val="134"/>
      </rPr>
      <t>座（其中，杨楼社区改建</t>
    </r>
    <r>
      <rPr>
        <sz val="12"/>
        <rFont val="Times New Roman"/>
        <charset val="134"/>
      </rPr>
      <t>1</t>
    </r>
    <r>
      <rPr>
        <sz val="12"/>
        <rFont val="方正仿宋_GBK"/>
        <charset val="134"/>
      </rPr>
      <t>座、冯场改建</t>
    </r>
    <r>
      <rPr>
        <sz val="12"/>
        <rFont val="Times New Roman"/>
        <charset val="134"/>
      </rPr>
      <t>1</t>
    </r>
    <r>
      <rPr>
        <sz val="12"/>
        <rFont val="方正仿宋_GBK"/>
        <charset val="134"/>
      </rPr>
      <t>座、裴庄村改建</t>
    </r>
    <r>
      <rPr>
        <sz val="12"/>
        <rFont val="Times New Roman"/>
        <charset val="134"/>
      </rPr>
      <t>5</t>
    </r>
    <r>
      <rPr>
        <sz val="12"/>
        <rFont val="方正仿宋_GBK"/>
        <charset val="134"/>
      </rPr>
      <t>座、尹庄村改建</t>
    </r>
    <r>
      <rPr>
        <sz val="12"/>
        <rFont val="Times New Roman"/>
        <charset val="134"/>
      </rPr>
      <t>1</t>
    </r>
    <r>
      <rPr>
        <sz val="12"/>
        <rFont val="方正仿宋_GBK"/>
        <charset val="134"/>
      </rPr>
      <t>座、张口村改建</t>
    </r>
    <r>
      <rPr>
        <sz val="12"/>
        <rFont val="Times New Roman"/>
        <charset val="134"/>
      </rPr>
      <t>1</t>
    </r>
    <r>
      <rPr>
        <sz val="12"/>
        <rFont val="方正仿宋_GBK"/>
        <charset val="134"/>
      </rPr>
      <t>座、余洼村改建</t>
    </r>
    <r>
      <rPr>
        <sz val="12"/>
        <rFont val="Times New Roman"/>
        <charset val="134"/>
      </rPr>
      <t>1</t>
    </r>
    <r>
      <rPr>
        <sz val="12"/>
        <rFont val="方正仿宋_GBK"/>
        <charset val="134"/>
      </rPr>
      <t>座）</t>
    </r>
  </si>
  <si>
    <t>张庄寨镇水毁桥涵修复项目</t>
  </si>
  <si>
    <t>武楼、王柳元、崔口、王衍庄、申河、众姓庄、张庄寨、洪河、海青村</t>
  </si>
  <si>
    <r>
      <rPr>
        <sz val="12"/>
        <rFont val="方正仿宋_GBK"/>
        <charset val="134"/>
      </rPr>
      <t>改建水毁桥</t>
    </r>
    <r>
      <rPr>
        <sz val="12"/>
        <rFont val="Times New Roman"/>
        <charset val="134"/>
      </rPr>
      <t>12</t>
    </r>
    <r>
      <rPr>
        <sz val="12"/>
        <rFont val="方正仿宋_GBK"/>
        <charset val="134"/>
      </rPr>
      <t>座（其中，武楼村改建</t>
    </r>
    <r>
      <rPr>
        <sz val="12"/>
        <rFont val="Times New Roman"/>
        <charset val="134"/>
      </rPr>
      <t>1</t>
    </r>
    <r>
      <rPr>
        <sz val="12"/>
        <rFont val="方正仿宋_GBK"/>
        <charset val="134"/>
      </rPr>
      <t>座、王柳元村改建</t>
    </r>
    <r>
      <rPr>
        <sz val="12"/>
        <rFont val="Times New Roman"/>
        <charset val="134"/>
      </rPr>
      <t>1</t>
    </r>
    <r>
      <rPr>
        <sz val="12"/>
        <rFont val="方正仿宋_GBK"/>
        <charset val="134"/>
      </rPr>
      <t>座、崔口村改建</t>
    </r>
    <r>
      <rPr>
        <sz val="12"/>
        <rFont val="Times New Roman"/>
        <charset val="134"/>
      </rPr>
      <t>2</t>
    </r>
    <r>
      <rPr>
        <sz val="12"/>
        <rFont val="方正仿宋_GBK"/>
        <charset val="134"/>
      </rPr>
      <t>座、王衍庄村改建</t>
    </r>
    <r>
      <rPr>
        <sz val="12"/>
        <rFont val="Times New Roman"/>
        <charset val="134"/>
      </rPr>
      <t>3</t>
    </r>
    <r>
      <rPr>
        <sz val="12"/>
        <rFont val="方正仿宋_GBK"/>
        <charset val="134"/>
      </rPr>
      <t>座、申河村改建</t>
    </r>
    <r>
      <rPr>
        <sz val="12"/>
        <rFont val="Times New Roman"/>
        <charset val="134"/>
      </rPr>
      <t>1</t>
    </r>
    <r>
      <rPr>
        <sz val="12"/>
        <rFont val="方正仿宋_GBK"/>
        <charset val="134"/>
      </rPr>
      <t>座、众姓庄村改建</t>
    </r>
    <r>
      <rPr>
        <sz val="12"/>
        <rFont val="Times New Roman"/>
        <charset val="134"/>
      </rPr>
      <t>1</t>
    </r>
    <r>
      <rPr>
        <sz val="12"/>
        <rFont val="方正仿宋_GBK"/>
        <charset val="134"/>
      </rPr>
      <t>座、张庄寨村改建</t>
    </r>
    <r>
      <rPr>
        <sz val="12"/>
        <rFont val="Times New Roman"/>
        <charset val="134"/>
      </rPr>
      <t>1</t>
    </r>
    <r>
      <rPr>
        <sz val="12"/>
        <rFont val="方正仿宋_GBK"/>
        <charset val="134"/>
      </rPr>
      <t>座、洪河村改建</t>
    </r>
    <r>
      <rPr>
        <sz val="12"/>
        <rFont val="Times New Roman"/>
        <charset val="134"/>
      </rPr>
      <t>1</t>
    </r>
    <r>
      <rPr>
        <sz val="12"/>
        <rFont val="方正仿宋_GBK"/>
        <charset val="134"/>
      </rPr>
      <t>座、海青村改建</t>
    </r>
    <r>
      <rPr>
        <sz val="12"/>
        <rFont val="Times New Roman"/>
        <charset val="134"/>
      </rPr>
      <t>1</t>
    </r>
    <r>
      <rPr>
        <sz val="12"/>
        <rFont val="方正仿宋_GBK"/>
        <charset val="134"/>
      </rPr>
      <t>座）</t>
    </r>
  </si>
  <si>
    <t>赵庄镇水毁桥涵修复项目</t>
  </si>
  <si>
    <t>桃元、汪屯村</t>
  </si>
  <si>
    <r>
      <rPr>
        <sz val="12"/>
        <rFont val="方正仿宋_GBK"/>
        <charset val="134"/>
      </rPr>
      <t>改建水毁桥</t>
    </r>
    <r>
      <rPr>
        <sz val="12"/>
        <rFont val="Times New Roman"/>
        <charset val="134"/>
      </rPr>
      <t>2</t>
    </r>
    <r>
      <rPr>
        <sz val="12"/>
        <rFont val="方正仿宋_GBK"/>
        <charset val="134"/>
      </rPr>
      <t>座（其中，桃元村改建</t>
    </r>
    <r>
      <rPr>
        <sz val="12"/>
        <rFont val="Times New Roman"/>
        <charset val="134"/>
      </rPr>
      <t>1</t>
    </r>
    <r>
      <rPr>
        <sz val="12"/>
        <rFont val="方正仿宋_GBK"/>
        <charset val="134"/>
      </rPr>
      <t>座、汪屯村改建</t>
    </r>
    <r>
      <rPr>
        <sz val="12"/>
        <rFont val="Times New Roman"/>
        <charset val="134"/>
      </rPr>
      <t>1</t>
    </r>
    <r>
      <rPr>
        <sz val="12"/>
        <rFont val="方正仿宋_GBK"/>
        <charset val="134"/>
      </rPr>
      <t>座）</t>
    </r>
  </si>
  <si>
    <t>庄里镇水毁桥涵修复项目</t>
  </si>
  <si>
    <t>城阳、陶墟村</t>
  </si>
  <si>
    <r>
      <rPr>
        <sz val="12"/>
        <rFont val="方正仿宋_GBK"/>
        <charset val="134"/>
      </rPr>
      <t>改建水毁桥</t>
    </r>
    <r>
      <rPr>
        <sz val="12"/>
        <rFont val="Times New Roman"/>
        <charset val="134"/>
      </rPr>
      <t>4</t>
    </r>
    <r>
      <rPr>
        <sz val="12"/>
        <rFont val="方正仿宋_GBK"/>
        <charset val="134"/>
      </rPr>
      <t>座（其中，城阳村改建</t>
    </r>
    <r>
      <rPr>
        <sz val="12"/>
        <rFont val="Times New Roman"/>
        <charset val="134"/>
      </rPr>
      <t>3</t>
    </r>
    <r>
      <rPr>
        <sz val="12"/>
        <rFont val="方正仿宋_GBK"/>
        <charset val="134"/>
      </rPr>
      <t>座、陶墟村改建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</si>
  <si>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4</t>
    </r>
    <r>
      <rPr>
        <sz val="12"/>
        <rFont val="方正仿宋_GBK"/>
        <charset val="134"/>
      </rPr>
      <t>座</t>
    </r>
  </si>
  <si>
    <r>
      <rPr>
        <sz val="12"/>
        <rFont val="方正仿宋_GBK"/>
        <charset val="134"/>
      </rPr>
      <t>修复桥涵</t>
    </r>
    <r>
      <rPr>
        <sz val="12"/>
        <rFont val="Times New Roman"/>
        <charset val="134"/>
      </rPr>
      <t>4</t>
    </r>
    <r>
      <rPr>
        <sz val="12"/>
        <rFont val="方正仿宋_GBK"/>
        <charset val="134"/>
      </rPr>
      <t>座</t>
    </r>
  </si>
  <si>
    <t>祖楼镇水毁桥涵修复项目</t>
  </si>
  <si>
    <t>董店村</t>
  </si>
  <si>
    <r>
      <rPr>
        <sz val="12"/>
        <rFont val="方正仿宋_GBK"/>
        <charset val="134"/>
      </rPr>
      <t>改建水毁桥涵</t>
    </r>
    <r>
      <rPr>
        <sz val="12"/>
        <rFont val="Times New Roman"/>
        <charset val="134"/>
      </rPr>
      <t>1</t>
    </r>
    <r>
      <rPr>
        <sz val="12"/>
        <rFont val="方正仿宋_GBK"/>
        <charset val="134"/>
      </rPr>
      <t>座</t>
    </r>
  </si>
  <si>
    <t>胡集村、张楼村、土山村</t>
  </si>
  <si>
    <r>
      <rPr>
        <sz val="12"/>
        <rFont val="方正仿宋_GBK"/>
        <charset val="134"/>
      </rPr>
      <t>改建水毁桥涵</t>
    </r>
    <r>
      <rPr>
        <sz val="12"/>
        <rFont val="Times New Roman"/>
        <charset val="134"/>
      </rPr>
      <t>33</t>
    </r>
    <r>
      <rPr>
        <sz val="12"/>
        <rFont val="方正仿宋_GBK"/>
        <charset val="134"/>
      </rPr>
      <t>座</t>
    </r>
  </si>
  <si>
    <r>
      <rPr>
        <sz val="12"/>
        <rFont val="方正仿宋_GBK"/>
        <charset val="134"/>
      </rPr>
      <t>修复完成水毁桥涵</t>
    </r>
    <r>
      <rPr>
        <sz val="12"/>
        <rFont val="Times New Roman"/>
        <charset val="134"/>
      </rPr>
      <t>33</t>
    </r>
    <r>
      <rPr>
        <sz val="12"/>
        <rFont val="方正仿宋_GBK"/>
        <charset val="134"/>
      </rPr>
      <t>座</t>
    </r>
  </si>
  <si>
    <r>
      <rPr>
        <sz val="12"/>
        <rFont val="方正仿宋_GBK"/>
        <charset val="134"/>
      </rPr>
      <t>修复桥涵3</t>
    </r>
    <r>
      <rPr>
        <sz val="12"/>
        <rFont val="Times New Roman"/>
        <charset val="134"/>
      </rPr>
      <t>3</t>
    </r>
    <r>
      <rPr>
        <sz val="12"/>
        <rFont val="方正仿宋_GBK"/>
        <charset val="134"/>
      </rPr>
      <t>座</t>
    </r>
  </si>
  <si>
    <t>张湾、刘其、穆寨村</t>
  </si>
  <si>
    <r>
      <rPr>
        <sz val="12"/>
        <rFont val="方正仿宋_GBK"/>
        <charset val="134"/>
      </rPr>
      <t>改建水毁桥</t>
    </r>
    <r>
      <rPr>
        <sz val="12"/>
        <rFont val="Times New Roman"/>
        <charset val="134"/>
      </rPr>
      <t>16</t>
    </r>
    <r>
      <rPr>
        <sz val="12"/>
        <rFont val="方正仿宋_GBK"/>
        <charset val="134"/>
      </rPr>
      <t>座（其中，张湾村改建</t>
    </r>
    <r>
      <rPr>
        <sz val="12"/>
        <rFont val="Times New Roman"/>
        <charset val="134"/>
      </rPr>
      <t>8</t>
    </r>
    <r>
      <rPr>
        <sz val="12"/>
        <rFont val="方正仿宋_GBK"/>
        <charset val="134"/>
      </rPr>
      <t>座、刘其村改建</t>
    </r>
    <r>
      <rPr>
        <sz val="12"/>
        <rFont val="Times New Roman"/>
        <charset val="134"/>
      </rPr>
      <t>7</t>
    </r>
    <r>
      <rPr>
        <sz val="12"/>
        <rFont val="方正仿宋_GBK"/>
        <charset val="134"/>
      </rPr>
      <t>座、穆寨村改建1座）</t>
    </r>
  </si>
  <si>
    <t>王寨镇水毁桥涵修复项目</t>
  </si>
  <si>
    <t>王集、苏庄、张楼、王寨村</t>
  </si>
  <si>
    <r>
      <rPr>
        <sz val="12"/>
        <rFont val="方正仿宋_GBK"/>
        <charset val="134"/>
      </rPr>
      <t>改建水毁桥</t>
    </r>
    <r>
      <rPr>
        <sz val="12"/>
        <rFont val="Times New Roman"/>
        <charset val="134"/>
      </rPr>
      <t>7</t>
    </r>
    <r>
      <rPr>
        <sz val="12"/>
        <rFont val="方正仿宋_GBK"/>
        <charset val="134"/>
      </rPr>
      <t>座（其中，王集村改建</t>
    </r>
    <r>
      <rPr>
        <sz val="12"/>
        <rFont val="Times New Roman"/>
        <charset val="134"/>
      </rPr>
      <t>3</t>
    </r>
    <r>
      <rPr>
        <sz val="12"/>
        <rFont val="方正仿宋_GBK"/>
        <charset val="134"/>
      </rPr>
      <t>座、苏庄村维修</t>
    </r>
    <r>
      <rPr>
        <sz val="12"/>
        <rFont val="Times New Roman"/>
        <charset val="134"/>
      </rPr>
      <t>1</t>
    </r>
    <r>
      <rPr>
        <sz val="12"/>
        <rFont val="方正仿宋_GBK"/>
        <charset val="134"/>
      </rPr>
      <t>座、张楼村改建</t>
    </r>
    <r>
      <rPr>
        <sz val="12"/>
        <rFont val="Times New Roman"/>
        <charset val="134"/>
      </rPr>
      <t>2</t>
    </r>
    <r>
      <rPr>
        <sz val="12"/>
        <rFont val="方正仿宋_GBK"/>
        <charset val="134"/>
      </rPr>
      <t>座，王寨改建1座）</t>
    </r>
  </si>
  <si>
    <r>
      <rPr>
        <sz val="12"/>
        <rFont val="方正仿宋_GBK"/>
        <charset val="134"/>
      </rPr>
      <t>修复完成水毁桥涵</t>
    </r>
    <r>
      <rPr>
        <sz val="12"/>
        <rFont val="Times New Roman"/>
        <charset val="134"/>
      </rPr>
      <t>7</t>
    </r>
    <r>
      <rPr>
        <sz val="12"/>
        <rFont val="方正仿宋_GBK"/>
        <charset val="134"/>
      </rPr>
      <t>座</t>
    </r>
  </si>
  <si>
    <r>
      <rPr>
        <sz val="12"/>
        <rFont val="方正仿宋_GBK"/>
        <charset val="134"/>
      </rPr>
      <t>修复桥涵</t>
    </r>
    <r>
      <rPr>
        <sz val="12"/>
        <rFont val="Times New Roman"/>
        <charset val="134"/>
      </rPr>
      <t>7</t>
    </r>
    <r>
      <rPr>
        <sz val="12"/>
        <rFont val="方正仿宋_GBK"/>
        <charset val="134"/>
      </rPr>
      <t>座</t>
    </r>
  </si>
  <si>
    <r>
      <rPr>
        <sz val="12"/>
        <rFont val="方正仿宋_GBK"/>
        <charset val="134"/>
      </rPr>
      <t>新庄镇</t>
    </r>
    <r>
      <rPr>
        <sz val="12"/>
        <rFont val="Times New Roman"/>
        <charset val="134"/>
      </rPr>
      <t xml:space="preserve">
</t>
    </r>
    <r>
      <rPr>
        <sz val="12"/>
        <rFont val="方正仿宋_GBK"/>
        <charset val="134"/>
      </rPr>
      <t>张静</t>
    </r>
  </si>
  <si>
    <t>李庄、李集村</t>
  </si>
  <si>
    <r>
      <rPr>
        <sz val="12"/>
        <rFont val="方正仿宋_GBK"/>
        <charset val="134"/>
      </rPr>
      <t>改建水毁桥</t>
    </r>
    <r>
      <rPr>
        <sz val="12"/>
        <rFont val="Times New Roman"/>
        <charset val="134"/>
      </rPr>
      <t>35</t>
    </r>
    <r>
      <rPr>
        <sz val="12"/>
        <rFont val="方正仿宋_GBK"/>
        <charset val="134"/>
      </rPr>
      <t>座（其中，李庄村改建</t>
    </r>
    <r>
      <rPr>
        <sz val="12"/>
        <rFont val="Times New Roman"/>
        <charset val="134"/>
      </rPr>
      <t>1</t>
    </r>
    <r>
      <rPr>
        <sz val="12"/>
        <rFont val="方正仿宋_GBK"/>
        <charset val="134"/>
      </rPr>
      <t>座、李集村改建改建</t>
    </r>
    <r>
      <rPr>
        <sz val="12"/>
        <rFont val="Times New Roman"/>
        <charset val="134"/>
      </rPr>
      <t>34</t>
    </r>
    <r>
      <rPr>
        <sz val="12"/>
        <rFont val="方正仿宋_GBK"/>
        <charset val="134"/>
      </rPr>
      <t>座）</t>
    </r>
  </si>
  <si>
    <r>
      <rPr>
        <sz val="12"/>
        <rFont val="方正仿宋_GBK"/>
        <charset val="134"/>
      </rPr>
      <t>修复完成水毁桥涵</t>
    </r>
    <r>
      <rPr>
        <sz val="12"/>
        <rFont val="Times New Roman"/>
        <charset val="134"/>
      </rPr>
      <t>35</t>
    </r>
    <r>
      <rPr>
        <sz val="12"/>
        <rFont val="方正仿宋_GBK"/>
        <charset val="134"/>
      </rPr>
      <t>座</t>
    </r>
  </si>
  <si>
    <r>
      <rPr>
        <sz val="12"/>
        <rFont val="方正仿宋_GBK"/>
        <charset val="134"/>
      </rPr>
      <t>修复桥涵</t>
    </r>
    <r>
      <rPr>
        <sz val="12"/>
        <rFont val="Times New Roman"/>
        <charset val="134"/>
      </rPr>
      <t>35</t>
    </r>
    <r>
      <rPr>
        <sz val="12"/>
        <rFont val="方正仿宋_GBK"/>
        <charset val="134"/>
      </rPr>
      <t>座</t>
    </r>
  </si>
  <si>
    <r>
      <rPr>
        <sz val="12"/>
        <rFont val="方正仿宋_GBK"/>
        <charset val="134"/>
      </rPr>
      <t>加固水毁桥</t>
    </r>
    <r>
      <rPr>
        <sz val="12"/>
        <rFont val="Times New Roman"/>
        <charset val="134"/>
      </rPr>
      <t>1</t>
    </r>
    <r>
      <rPr>
        <sz val="12"/>
        <rFont val="方正仿宋_GBK"/>
        <charset val="134"/>
      </rPr>
      <t>座</t>
    </r>
  </si>
  <si>
    <t>永堌镇水毁桥涵修复项目</t>
  </si>
  <si>
    <t>吴庄、胜利、马庄村</t>
  </si>
  <si>
    <r>
      <rPr>
        <sz val="12"/>
        <rFont val="方正仿宋_GBK"/>
        <charset val="134"/>
      </rPr>
      <t>改建水毁桥</t>
    </r>
    <r>
      <rPr>
        <sz val="12"/>
        <rFont val="Times New Roman"/>
        <charset val="134"/>
      </rPr>
      <t>4</t>
    </r>
    <r>
      <rPr>
        <sz val="12"/>
        <rFont val="方正仿宋_GBK"/>
        <charset val="134"/>
      </rPr>
      <t>座（其中，吴庄改建</t>
    </r>
    <r>
      <rPr>
        <sz val="12"/>
        <rFont val="Times New Roman"/>
        <charset val="134"/>
      </rPr>
      <t>1</t>
    </r>
    <r>
      <rPr>
        <sz val="12"/>
        <rFont val="方正仿宋_GBK"/>
        <charset val="134"/>
      </rPr>
      <t>座、马庄改建</t>
    </r>
    <r>
      <rPr>
        <sz val="12"/>
        <rFont val="Times New Roman"/>
        <charset val="134"/>
      </rPr>
      <t>2</t>
    </r>
    <r>
      <rPr>
        <sz val="12"/>
        <rFont val="方正仿宋_GBK"/>
        <charset val="134"/>
      </rPr>
      <t>座、胜利村改建</t>
    </r>
    <r>
      <rPr>
        <sz val="12"/>
        <rFont val="Times New Roman"/>
        <charset val="134"/>
      </rPr>
      <t>1</t>
    </r>
    <r>
      <rPr>
        <sz val="12"/>
        <rFont val="方正仿宋_GBK"/>
        <charset val="134"/>
      </rPr>
      <t>座）</t>
    </r>
  </si>
  <si>
    <t>洪河、崔口、袁圩、河西、张庄寨村</t>
  </si>
  <si>
    <r>
      <rPr>
        <sz val="12"/>
        <rFont val="方正仿宋_GBK"/>
        <charset val="134"/>
      </rPr>
      <t>改建水毁桥</t>
    </r>
    <r>
      <rPr>
        <sz val="12"/>
        <rFont val="Times New Roman"/>
        <charset val="134"/>
      </rPr>
      <t>6</t>
    </r>
    <r>
      <rPr>
        <sz val="12"/>
        <rFont val="方正仿宋_GBK"/>
        <charset val="134"/>
      </rPr>
      <t>座（其中，洪河村改建</t>
    </r>
    <r>
      <rPr>
        <sz val="12"/>
        <rFont val="Times New Roman"/>
        <charset val="134"/>
      </rPr>
      <t>1</t>
    </r>
    <r>
      <rPr>
        <sz val="12"/>
        <rFont val="方正仿宋_GBK"/>
        <charset val="134"/>
      </rPr>
      <t>座、崔口村改建</t>
    </r>
    <r>
      <rPr>
        <sz val="12"/>
        <rFont val="Times New Roman"/>
        <charset val="134"/>
      </rPr>
      <t>2</t>
    </r>
    <r>
      <rPr>
        <sz val="12"/>
        <rFont val="方正仿宋_GBK"/>
        <charset val="134"/>
      </rPr>
      <t>座、袁圩村改建</t>
    </r>
    <r>
      <rPr>
        <sz val="12"/>
        <rFont val="Times New Roman"/>
        <charset val="134"/>
      </rPr>
      <t>1</t>
    </r>
    <r>
      <rPr>
        <sz val="12"/>
        <rFont val="方正仿宋_GBK"/>
        <charset val="134"/>
      </rPr>
      <t>座、河西村改建</t>
    </r>
    <r>
      <rPr>
        <sz val="12"/>
        <rFont val="Times New Roman"/>
        <charset val="134"/>
      </rPr>
      <t>1</t>
    </r>
    <r>
      <rPr>
        <sz val="12"/>
        <rFont val="方正仿宋_GBK"/>
        <charset val="134"/>
      </rPr>
      <t>座，张庄寨村改建1座）</t>
    </r>
  </si>
  <si>
    <r>
      <rPr>
        <sz val="12"/>
        <rFont val="方正仿宋_GBK"/>
        <charset val="134"/>
      </rPr>
      <t>赵庄镇</t>
    </r>
    <r>
      <rPr>
        <sz val="12"/>
        <rFont val="Times New Roman"/>
        <charset val="134"/>
      </rPr>
      <t xml:space="preserve">
</t>
    </r>
    <r>
      <rPr>
        <sz val="12"/>
        <rFont val="方正仿宋_GBK"/>
        <charset val="134"/>
      </rPr>
      <t>姜大郭</t>
    </r>
  </si>
  <si>
    <t>祖楼镇辣椒产业基地基础设施建设工程项目</t>
  </si>
  <si>
    <r>
      <rPr>
        <sz val="12"/>
        <rFont val="方正仿宋_GBK"/>
        <charset val="134"/>
      </rPr>
      <t>其中排涝闸</t>
    </r>
    <r>
      <rPr>
        <sz val="12"/>
        <rFont val="Times New Roman"/>
        <charset val="134"/>
      </rPr>
      <t>2</t>
    </r>
    <r>
      <rPr>
        <sz val="12"/>
        <rFont val="方正仿宋_GBK"/>
        <charset val="134"/>
      </rPr>
      <t>座，修建暗涵</t>
    </r>
    <r>
      <rPr>
        <sz val="12"/>
        <rFont val="Times New Roman"/>
        <charset val="134"/>
      </rPr>
      <t>900</t>
    </r>
    <r>
      <rPr>
        <sz val="12"/>
        <rFont val="方正仿宋_GBK"/>
        <charset val="134"/>
      </rPr>
      <t>米，建设过路涵</t>
    </r>
    <r>
      <rPr>
        <sz val="12"/>
        <rFont val="Times New Roman"/>
        <charset val="134"/>
      </rPr>
      <t>10</t>
    </r>
    <r>
      <rPr>
        <sz val="12"/>
        <rFont val="方正仿宋_GBK"/>
        <charset val="134"/>
      </rPr>
      <t>座及配套设施等</t>
    </r>
  </si>
  <si>
    <t>建设祖楼镇辣椒产业基地基础设施建设工程项目</t>
  </si>
  <si>
    <r>
      <rPr>
        <sz val="12"/>
        <rFont val="方正仿宋_GBK"/>
        <charset val="134"/>
      </rPr>
      <t>其中排涝闸</t>
    </r>
    <r>
      <rPr>
        <sz val="12"/>
        <rFont val="Times New Roman"/>
        <charset val="134"/>
      </rPr>
      <t>2</t>
    </r>
    <r>
      <rPr>
        <sz val="12"/>
        <rFont val="方正仿宋_GBK"/>
        <charset val="134"/>
      </rPr>
      <t>座，修建暗涵</t>
    </r>
    <r>
      <rPr>
        <sz val="12"/>
        <rFont val="Times New Roman"/>
        <charset val="134"/>
      </rPr>
      <t>900</t>
    </r>
    <r>
      <rPr>
        <sz val="12"/>
        <rFont val="方正仿宋_GBK"/>
        <charset val="134"/>
      </rPr>
      <t>米，建设过路涵</t>
    </r>
    <r>
      <rPr>
        <sz val="12"/>
        <rFont val="Times New Roman"/>
        <charset val="134"/>
      </rPr>
      <t>10</t>
    </r>
    <r>
      <rPr>
        <sz val="12"/>
        <rFont val="方正仿宋_GBK"/>
        <charset val="134"/>
      </rPr>
      <t>座</t>
    </r>
  </si>
  <si>
    <t>以辣椒产业基地的形式建设，为群众长久可持续发展提供便利，便于农户发展辣椒产业。</t>
  </si>
  <si>
    <t>（五）林业发展资金项目</t>
  </si>
  <si>
    <t>国有林场设施配套项目</t>
  </si>
  <si>
    <t>林业发展中心</t>
  </si>
  <si>
    <t>胡效忠</t>
  </si>
  <si>
    <t>永堌工区、皇藏峪工区</t>
  </si>
  <si>
    <r>
      <rPr>
        <sz val="11"/>
        <rFont val="方正仿宋_GBK"/>
        <charset val="134"/>
      </rPr>
      <t>新建林场内部管护站点</t>
    </r>
    <r>
      <rPr>
        <sz val="11"/>
        <rFont val="Times New Roman"/>
        <charset val="134"/>
      </rPr>
      <t>6-8</t>
    </r>
    <r>
      <rPr>
        <sz val="11"/>
        <rFont val="方正仿宋_GBK"/>
        <charset val="134"/>
      </rPr>
      <t>处</t>
    </r>
  </si>
  <si>
    <t>建设林场内部管护站点6-8处，提高林区管护水平。</t>
  </si>
  <si>
    <t>建设林场内部管护站点6-8处</t>
  </si>
  <si>
    <t>实施过程监督、竣工后受益</t>
  </si>
  <si>
    <t>改善林区基础设施条件，提升林区管护水平</t>
  </si>
  <si>
    <t>三、教育帮扶</t>
  </si>
  <si>
    <t>雨露计划</t>
  </si>
  <si>
    <t>县教体局</t>
  </si>
  <si>
    <t>县教体局杜尚训</t>
  </si>
  <si>
    <t>中职、高职助学资助</t>
  </si>
  <si>
    <r>
      <rPr>
        <sz val="12"/>
        <rFont val="方正仿宋_GBK"/>
        <charset val="134"/>
      </rPr>
      <t>完成约</t>
    </r>
    <r>
      <rPr>
        <sz val="12"/>
        <rFont val="Times New Roman"/>
        <charset val="134"/>
      </rPr>
      <t>2800</t>
    </r>
    <r>
      <rPr>
        <sz val="12"/>
        <rFont val="方正仿宋_GBK"/>
        <charset val="134"/>
      </rPr>
      <t>名脱贫家庭中职高职学生资助</t>
    </r>
  </si>
  <si>
    <r>
      <rPr>
        <sz val="12"/>
        <rFont val="方正仿宋_GBK"/>
        <charset val="134"/>
      </rPr>
      <t>资助原建档立卡脱贫户子女</t>
    </r>
    <r>
      <rPr>
        <sz val="12"/>
        <rFont val="Times New Roman"/>
        <charset val="134"/>
      </rPr>
      <t>2800</t>
    </r>
    <r>
      <rPr>
        <sz val="12"/>
        <rFont val="方正仿宋_GBK"/>
        <charset val="134"/>
      </rPr>
      <t>人</t>
    </r>
  </si>
  <si>
    <r>
      <rPr>
        <sz val="12"/>
        <rFont val="Times New Roman"/>
        <charset val="134"/>
      </rPr>
      <t>3000/</t>
    </r>
    <r>
      <rPr>
        <sz val="12"/>
        <rFont val="方正仿宋_GBK"/>
        <charset val="134"/>
      </rPr>
      <t>年</t>
    </r>
  </si>
  <si>
    <t>项目申报、实施过程监督，原建档立卡脱贫家庭子女直接受益。</t>
  </si>
  <si>
    <t>以教育补贴的形式减轻原建档立卡脱贫家庭教育支出负担。</t>
  </si>
  <si>
    <t>四、公益岗位</t>
  </si>
  <si>
    <t>公益岗位项目</t>
  </si>
  <si>
    <t>县人社局</t>
  </si>
  <si>
    <t>县人社局吴伟</t>
  </si>
  <si>
    <r>
      <rPr>
        <sz val="12"/>
        <rFont val="方正仿宋_GBK"/>
        <charset val="134"/>
      </rPr>
      <t>开发保洁、保安、河道巡护员、环境监督员、村部保洁员和扶贫互助岗等基层基础辅助性公益岗位</t>
    </r>
    <r>
      <rPr>
        <sz val="12"/>
        <rFont val="Times New Roman"/>
        <charset val="134"/>
      </rPr>
      <t>5000</t>
    </r>
    <r>
      <rPr>
        <sz val="12"/>
        <rFont val="方正仿宋_GBK"/>
        <charset val="134"/>
      </rPr>
      <t>个</t>
    </r>
  </si>
  <si>
    <r>
      <rPr>
        <sz val="12"/>
        <rFont val="方正仿宋_GBK"/>
        <charset val="134"/>
      </rPr>
      <t>计划</t>
    </r>
    <r>
      <rPr>
        <sz val="12"/>
        <rFont val="Times New Roman"/>
        <charset val="134"/>
      </rPr>
      <t>2022</t>
    </r>
    <r>
      <rPr>
        <sz val="12"/>
        <rFont val="方正仿宋_GBK"/>
        <charset val="134"/>
      </rPr>
      <t>年底前保持基层基础辅助性公益岗位</t>
    </r>
    <r>
      <rPr>
        <sz val="12"/>
        <rFont val="Times New Roman"/>
        <charset val="134"/>
      </rPr>
      <t>5000</t>
    </r>
    <r>
      <rPr>
        <sz val="12"/>
        <rFont val="方正仿宋_GBK"/>
        <charset val="134"/>
      </rPr>
      <t>个</t>
    </r>
  </si>
  <si>
    <r>
      <rPr>
        <sz val="12"/>
        <rFont val="方正仿宋_GBK"/>
        <charset val="134"/>
      </rPr>
      <t>享受公益性岗位补贴人次数</t>
    </r>
    <r>
      <rPr>
        <sz val="12"/>
        <rFont val="Times New Roman"/>
        <charset val="134"/>
      </rPr>
      <t>≥5000</t>
    </r>
    <r>
      <rPr>
        <sz val="12"/>
        <rFont val="方正仿宋_GBK"/>
        <charset val="134"/>
      </rPr>
      <t>人</t>
    </r>
  </si>
  <si>
    <r>
      <rPr>
        <sz val="12"/>
        <rFont val="方正仿宋_GBK"/>
        <charset val="134"/>
      </rPr>
      <t>求职创业补贴发放准确率</t>
    </r>
    <r>
      <rPr>
        <sz val="12"/>
        <rFont val="Times New Roman"/>
        <charset val="134"/>
      </rPr>
      <t>≥100%;</t>
    </r>
  </si>
  <si>
    <r>
      <rPr>
        <sz val="12"/>
        <rFont val="Times New Roman"/>
        <charset val="134"/>
      </rPr>
      <t>7200</t>
    </r>
    <r>
      <rPr>
        <sz val="12"/>
        <rFont val="方正仿宋_GBK"/>
        <charset val="134"/>
      </rPr>
      <t>元</t>
    </r>
  </si>
  <si>
    <r>
      <rPr>
        <sz val="12"/>
        <rFont val="方正仿宋_GBK"/>
        <charset val="134"/>
      </rPr>
      <t>发放公益性岗位补贴金额</t>
    </r>
    <r>
      <rPr>
        <sz val="12"/>
        <rFont val="Times New Roman"/>
        <charset val="134"/>
      </rPr>
      <t>3500</t>
    </r>
    <r>
      <rPr>
        <sz val="12"/>
        <rFont val="方正仿宋_GBK"/>
        <charset val="134"/>
      </rPr>
      <t>万元</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</si>
  <si>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</si>
  <si>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t>五、项目管理费</t>
  </si>
  <si>
    <t>项目管理费</t>
  </si>
  <si>
    <t>县直各部门</t>
  </si>
  <si>
    <t>项目实施单位负责人</t>
  </si>
  <si>
    <t>项目前期规划、实施、验收等需求资金</t>
  </si>
  <si>
    <r>
      <rPr>
        <sz val="12"/>
        <rFont val="Times New Roman"/>
        <charset val="134"/>
      </rPr>
      <t>2022</t>
    </r>
    <r>
      <rPr>
        <sz val="12"/>
        <rFont val="宋体"/>
        <charset val="134"/>
      </rPr>
      <t>年</t>
    </r>
    <r>
      <rPr>
        <sz val="12"/>
        <rFont val="Times New Roman"/>
        <charset val="134"/>
      </rPr>
      <t>12</t>
    </r>
    <r>
      <rPr>
        <sz val="12"/>
        <rFont val="宋体"/>
        <charset val="134"/>
      </rPr>
      <t>月</t>
    </r>
  </si>
  <si>
    <t>落实项目前期招标、实施过程监督和完工后质量检测、审计等支出</t>
  </si>
  <si>
    <t>实施过程监督</t>
  </si>
  <si>
    <t>保障项目稳定实施，巩固拓展脱贫攻坚成果</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</si>
</sst>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0_);[Red]\(0.0000\)"/>
    <numFmt numFmtId="179" formatCode="0_);[Red]\(0\)"/>
    <numFmt numFmtId="180" formatCode="0_ "/>
  </numFmts>
  <fonts count="46">
    <font>
      <sz val="11"/>
      <color theme="1"/>
      <name val="宋体"/>
      <charset val="134"/>
      <scheme val="minor"/>
    </font>
    <font>
      <sz val="11"/>
      <name val="宋体"/>
      <charset val="134"/>
      <scheme val="minor"/>
    </font>
    <font>
      <sz val="12"/>
      <name val="宋体"/>
      <charset val="134"/>
      <scheme val="minor"/>
    </font>
    <font>
      <sz val="12"/>
      <name val="Times New Roman"/>
      <charset val="134"/>
    </font>
    <font>
      <sz val="11"/>
      <name val="Times New Roman"/>
      <charset val="134"/>
    </font>
    <font>
      <sz val="28"/>
      <name val="方正小标宋_GBK"/>
      <charset val="134"/>
    </font>
    <font>
      <sz val="28"/>
      <name val="Times New Roman"/>
      <charset val="134"/>
    </font>
    <font>
      <sz val="12"/>
      <name val="方正黑体_GBK"/>
      <charset val="134"/>
    </font>
    <font>
      <sz val="12"/>
      <name val="方正仿宋_GBK"/>
      <charset val="134"/>
    </font>
    <font>
      <b/>
      <sz val="12"/>
      <name val="Times New Roman"/>
      <charset val="134"/>
    </font>
    <font>
      <sz val="12"/>
      <color theme="1"/>
      <name val="Times New Roman"/>
      <charset val="134"/>
    </font>
    <font>
      <sz val="11"/>
      <name val="方正仿宋_GBK"/>
      <charset val="134"/>
    </font>
    <font>
      <sz val="12"/>
      <name val="Times New Roman"/>
      <charset val="0"/>
    </font>
    <font>
      <sz val="11"/>
      <name val="方正黑体_GBK"/>
      <charset val="134"/>
    </font>
    <font>
      <b/>
      <sz val="11"/>
      <name val="Times New Roman"/>
      <charset val="134"/>
    </font>
    <font>
      <sz val="12"/>
      <name val="方正仿宋_GBK"/>
      <charset val="0"/>
    </font>
    <font>
      <sz val="10"/>
      <name val="宋体"/>
      <charset val="134"/>
      <scheme val="minor"/>
    </font>
    <font>
      <sz val="10"/>
      <name val="Times New Roman"/>
      <charset val="134"/>
    </font>
    <font>
      <sz val="48"/>
      <name val="宋体"/>
      <charset val="134"/>
      <scheme val="minor"/>
    </font>
    <font>
      <sz val="11"/>
      <name val="Times New Roman"/>
      <charset val="0"/>
    </font>
    <font>
      <sz val="11"/>
      <name val="方正仿宋_GBK"/>
      <charset val="0"/>
    </font>
    <font>
      <sz val="12"/>
      <name val="宋体"/>
      <charset val="134"/>
    </font>
    <font>
      <sz val="11"/>
      <name val="宋体"/>
      <charset val="134"/>
    </font>
    <font>
      <sz val="10"/>
      <name val="方正仿宋_GBK"/>
      <charset val="134"/>
    </font>
    <font>
      <u/>
      <sz val="11"/>
      <color rgb="FF800080"/>
      <name val="宋体"/>
      <charset val="0"/>
      <scheme val="minor"/>
    </font>
    <font>
      <sz val="14"/>
      <name val="Times New Roman"/>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3" borderId="9" applyNumberFormat="0" applyAlignment="0" applyProtection="0">
      <alignment vertical="center"/>
    </xf>
    <xf numFmtId="0" fontId="34" fillId="4" borderId="10" applyNumberFormat="0" applyAlignment="0" applyProtection="0">
      <alignment vertical="center"/>
    </xf>
    <xf numFmtId="0" fontId="35" fillId="4" borderId="9" applyNumberFormat="0" applyAlignment="0" applyProtection="0">
      <alignment vertical="center"/>
    </xf>
    <xf numFmtId="0" fontId="36" fillId="5"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21" fillId="0" borderId="0"/>
    <xf numFmtId="0" fontId="0" fillId="0" borderId="0">
      <alignment vertical="center"/>
    </xf>
    <xf numFmtId="0" fontId="0" fillId="0" borderId="0">
      <alignment vertical="center"/>
    </xf>
    <xf numFmtId="0" fontId="21" fillId="0" borderId="0">
      <alignment vertical="center"/>
    </xf>
    <xf numFmtId="0" fontId="21" fillId="0" borderId="0">
      <protection locked="0"/>
    </xf>
    <xf numFmtId="0" fontId="0" fillId="0" borderId="0">
      <alignment vertical="center"/>
    </xf>
    <xf numFmtId="0" fontId="21" fillId="0" borderId="0">
      <protection locked="0"/>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cellStyleXfs>
  <cellXfs count="25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NumberFormat="1" applyFont="1" applyFill="1" applyAlignment="1">
      <alignment vertical="center" wrapText="1"/>
    </xf>
    <xf numFmtId="0" fontId="5" fillId="0" borderId="1" xfId="55" applyNumberFormat="1" applyFont="1" applyFill="1" applyBorder="1" applyAlignment="1" applyProtection="1">
      <alignment horizontal="center" vertical="center" wrapText="1"/>
    </xf>
    <xf numFmtId="0" fontId="6" fillId="0" borderId="2" xfId="55" applyNumberFormat="1" applyFont="1" applyFill="1" applyBorder="1" applyAlignment="1" applyProtection="1">
      <alignment horizontal="center" vertical="center" wrapText="1"/>
    </xf>
    <xf numFmtId="0" fontId="7" fillId="0" borderId="3" xfId="55" applyFont="1" applyFill="1" applyBorder="1" applyAlignment="1" applyProtection="1">
      <alignment horizontal="center" vertical="center" wrapText="1"/>
    </xf>
    <xf numFmtId="176" fontId="7" fillId="0" borderId="3" xfId="55" applyNumberFormat="1" applyFont="1" applyFill="1" applyBorder="1" applyAlignment="1" applyProtection="1">
      <alignment horizontal="center" vertical="center" wrapText="1"/>
    </xf>
    <xf numFmtId="0" fontId="7" fillId="0" borderId="3" xfId="55" applyFont="1" applyFill="1" applyBorder="1" applyAlignment="1" applyProtection="1">
      <alignment horizontal="center" vertical="center" wrapText="1"/>
      <protection locked="0"/>
    </xf>
    <xf numFmtId="0" fontId="3" fillId="0" borderId="3" xfId="55" applyFont="1" applyFill="1" applyBorder="1" applyAlignment="1" applyProtection="1">
      <alignment horizontal="center" vertical="center" wrapText="1"/>
    </xf>
    <xf numFmtId="176" fontId="3" fillId="0" borderId="3" xfId="55" applyNumberFormat="1" applyFont="1" applyFill="1" applyBorder="1" applyAlignment="1" applyProtection="1">
      <alignment horizontal="center" vertical="center" wrapText="1"/>
    </xf>
    <xf numFmtId="0" fontId="3" fillId="0" borderId="3" xfId="55" applyFont="1" applyFill="1" applyBorder="1" applyAlignment="1" applyProtection="1">
      <alignment horizontal="center" vertical="center" wrapText="1"/>
      <protection locked="0"/>
    </xf>
    <xf numFmtId="0" fontId="8" fillId="0" borderId="3" xfId="55" applyFont="1" applyFill="1" applyBorder="1" applyAlignment="1" applyProtection="1">
      <alignment horizontal="center" vertical="center" wrapText="1"/>
    </xf>
    <xf numFmtId="0" fontId="8" fillId="0" borderId="3" xfId="56"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55" applyFont="1" applyFill="1" applyBorder="1" applyAlignment="1" applyProtection="1">
      <alignment horizontal="center" vertical="center" wrapText="1"/>
      <protection locked="0"/>
    </xf>
    <xf numFmtId="0" fontId="9" fillId="0" borderId="3" xfId="55" applyFont="1" applyFill="1" applyBorder="1" applyAlignment="1" applyProtection="1">
      <alignment horizontal="center" vertical="center" wrapText="1"/>
    </xf>
    <xf numFmtId="0" fontId="8" fillId="0" borderId="3" xfId="59" applyFont="1" applyFill="1" applyBorder="1" applyAlignment="1">
      <alignment horizontal="center" vertical="center" wrapText="1"/>
    </xf>
    <xf numFmtId="0" fontId="8" fillId="0" borderId="3" xfId="61" applyFont="1" applyFill="1" applyBorder="1" applyAlignment="1">
      <alignment horizontal="center" vertical="center" wrapText="1"/>
    </xf>
    <xf numFmtId="0" fontId="3" fillId="0" borderId="3" xfId="55" applyNumberFormat="1" applyFont="1" applyFill="1" applyBorder="1" applyAlignment="1" applyProtection="1">
      <alignment horizontal="center" vertical="center" wrapText="1"/>
    </xf>
    <xf numFmtId="0" fontId="8" fillId="0" borderId="3" xfId="56"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56" applyFont="1" applyFill="1" applyBorder="1" applyAlignment="1">
      <alignment horizontal="center" vertical="center" wrapText="1"/>
    </xf>
    <xf numFmtId="177" fontId="3" fillId="0" borderId="3" xfId="53" applyNumberFormat="1" applyFont="1" applyFill="1" applyBorder="1" applyAlignment="1" applyProtection="1">
      <alignment horizontal="center" vertical="center" wrapText="1"/>
    </xf>
    <xf numFmtId="177" fontId="8" fillId="0" borderId="3" xfId="53" applyNumberFormat="1" applyFont="1" applyFill="1" applyBorder="1" applyAlignment="1" applyProtection="1">
      <alignment horizontal="center" vertical="center" wrapText="1"/>
    </xf>
    <xf numFmtId="0" fontId="8" fillId="0" borderId="3" xfId="49"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3" fillId="0" borderId="3" xfId="56" applyNumberFormat="1" applyFont="1" applyFill="1" applyBorder="1" applyAlignment="1">
      <alignment horizontal="center" vertical="center" wrapText="1"/>
    </xf>
    <xf numFmtId="0" fontId="8" fillId="0" borderId="3" xfId="59"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3" xfId="55" applyNumberFormat="1" applyFont="1" applyFill="1" applyBorder="1" applyAlignment="1" applyProtection="1">
      <alignment horizontal="center" vertical="center" wrapText="1"/>
    </xf>
    <xf numFmtId="0" fontId="3" fillId="0" borderId="3" xfId="0" applyFont="1" applyFill="1" applyBorder="1" applyAlignment="1">
      <alignment vertical="center" wrapText="1"/>
    </xf>
    <xf numFmtId="0" fontId="8" fillId="0" borderId="3" xfId="53"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13" fillId="0" borderId="3" xfId="55" applyFont="1" applyFill="1" applyBorder="1" applyAlignment="1" applyProtection="1">
      <alignment horizontal="center" vertical="center" wrapText="1"/>
    </xf>
    <xf numFmtId="0" fontId="4" fillId="0" borderId="3" xfId="55" applyFont="1" applyFill="1" applyBorder="1" applyAlignment="1" applyProtection="1">
      <alignment horizontal="center" vertical="center" wrapText="1"/>
    </xf>
    <xf numFmtId="177" fontId="4" fillId="0" borderId="3" xfId="53" applyNumberFormat="1" applyFont="1" applyFill="1" applyBorder="1" applyAlignment="1" applyProtection="1">
      <alignment horizontal="center" vertical="center" wrapText="1"/>
    </xf>
    <xf numFmtId="0" fontId="4" fillId="0" borderId="3" xfId="56" applyFont="1" applyFill="1" applyBorder="1" applyAlignment="1">
      <alignment horizontal="center" vertical="center" wrapText="1"/>
    </xf>
    <xf numFmtId="176" fontId="4" fillId="0" borderId="3" xfId="55" applyNumberFormat="1" applyFont="1" applyFill="1" applyBorder="1" applyAlignment="1" applyProtection="1">
      <alignment horizontal="center" vertical="center" wrapText="1"/>
    </xf>
    <xf numFmtId="0" fontId="4" fillId="0" borderId="3" xfId="55" applyFont="1" applyFill="1" applyBorder="1" applyAlignment="1" applyProtection="1">
      <alignment horizontal="center" vertical="center" wrapText="1"/>
      <protection locked="0"/>
    </xf>
    <xf numFmtId="0" fontId="4" fillId="0" borderId="3" xfId="0" applyFont="1" applyFill="1" applyBorder="1" applyAlignment="1">
      <alignment vertical="center" wrapText="1"/>
    </xf>
    <xf numFmtId="0" fontId="11" fillId="0" borderId="3" xfId="55" applyFont="1" applyFill="1" applyBorder="1" applyAlignment="1" applyProtection="1">
      <alignment horizontal="center" vertical="center" wrapText="1"/>
    </xf>
    <xf numFmtId="0" fontId="11" fillId="0" borderId="3" xfId="56" applyFont="1" applyFill="1" applyBorder="1" applyAlignment="1">
      <alignment horizontal="center" vertical="center" wrapText="1"/>
    </xf>
    <xf numFmtId="0" fontId="11" fillId="0" borderId="3" xfId="55" applyFont="1" applyFill="1" applyBorder="1" applyAlignment="1" applyProtection="1">
      <alignment horizontal="center" vertical="center" wrapText="1"/>
      <protection locked="0"/>
    </xf>
    <xf numFmtId="0" fontId="11" fillId="0" borderId="3" xfId="64" applyFont="1" applyFill="1" applyBorder="1" applyAlignment="1">
      <alignment horizontal="center" vertical="center" wrapText="1"/>
    </xf>
    <xf numFmtId="0" fontId="11" fillId="0" borderId="3" xfId="50" applyFont="1" applyFill="1" applyBorder="1" applyAlignment="1">
      <alignment horizontal="center" vertical="center" wrapText="1"/>
    </xf>
    <xf numFmtId="0" fontId="11" fillId="0" borderId="3" xfId="60" applyFont="1" applyFill="1" applyBorder="1" applyAlignment="1">
      <alignment horizontal="center" vertical="center" wrapText="1"/>
    </xf>
    <xf numFmtId="49" fontId="6" fillId="0" borderId="2" xfId="55" applyNumberFormat="1" applyFont="1" applyFill="1" applyBorder="1" applyAlignment="1" applyProtection="1">
      <alignment horizontal="center" vertical="center" wrapText="1"/>
    </xf>
    <xf numFmtId="49" fontId="7" fillId="0" borderId="3" xfId="55" applyNumberFormat="1" applyFont="1" applyFill="1" applyBorder="1" applyAlignment="1" applyProtection="1">
      <alignment horizontal="center" vertical="center" wrapText="1"/>
    </xf>
    <xf numFmtId="0" fontId="7" fillId="0" borderId="3" xfId="55"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177" fontId="9" fillId="0" borderId="3" xfId="55" applyNumberFormat="1" applyFont="1" applyFill="1" applyBorder="1" applyAlignment="1" applyProtection="1">
      <alignment horizontal="center" vertical="center" wrapText="1"/>
    </xf>
    <xf numFmtId="0" fontId="9" fillId="0" borderId="3" xfId="55" applyNumberFormat="1" applyFont="1" applyFill="1" applyBorder="1" applyAlignment="1" applyProtection="1">
      <alignment horizontal="center" vertical="center" wrapText="1"/>
    </xf>
    <xf numFmtId="10" fontId="3" fillId="0" borderId="3" xfId="55" applyNumberFormat="1" applyFont="1" applyFill="1" applyBorder="1" applyAlignment="1" applyProtection="1">
      <alignment horizontal="center" vertical="center" wrapText="1"/>
    </xf>
    <xf numFmtId="49" fontId="3" fillId="0" borderId="3" xfId="0" applyNumberFormat="1" applyFont="1" applyFill="1" applyBorder="1" applyAlignment="1">
      <alignment horizontal="center" vertical="center" wrapText="1"/>
    </xf>
    <xf numFmtId="0" fontId="3" fillId="0" borderId="3" xfId="53" applyNumberFormat="1" applyFont="1" applyFill="1" applyBorder="1" applyAlignment="1" applyProtection="1">
      <alignment horizontal="center" vertical="center" wrapText="1"/>
    </xf>
    <xf numFmtId="0" fontId="8" fillId="0" borderId="3" xfId="58" applyFont="1" applyFill="1" applyBorder="1" applyAlignment="1">
      <alignment horizontal="center" vertical="center" wrapText="1"/>
    </xf>
    <xf numFmtId="0" fontId="8" fillId="0" borderId="3" xfId="54" applyFont="1" applyFill="1" applyBorder="1" applyAlignment="1">
      <alignment horizontal="center" vertical="center" wrapText="1"/>
    </xf>
    <xf numFmtId="0" fontId="8" fillId="0" borderId="3" xfId="58" applyNumberFormat="1" applyFont="1" applyFill="1" applyBorder="1" applyAlignment="1">
      <alignment horizontal="center" vertical="center" wrapText="1"/>
    </xf>
    <xf numFmtId="0" fontId="12" fillId="0" borderId="3" xfId="55" applyNumberFormat="1" applyFont="1" applyFill="1" applyBorder="1" applyAlignment="1" applyProtection="1">
      <alignment horizontal="center" vertical="center" wrapText="1"/>
    </xf>
    <xf numFmtId="0" fontId="3" fillId="0" borderId="3" xfId="59"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shrinkToFit="1"/>
    </xf>
    <xf numFmtId="0" fontId="4" fillId="0" borderId="3" xfId="55"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14" fillId="0" borderId="3" xfId="55" applyNumberFormat="1" applyFont="1" applyFill="1" applyBorder="1" applyAlignment="1" applyProtection="1">
      <alignment horizontal="center" vertical="center" wrapText="1"/>
    </xf>
    <xf numFmtId="0" fontId="4" fillId="0" borderId="3" xfId="53" applyNumberFormat="1" applyFont="1" applyFill="1" applyBorder="1" applyAlignment="1" applyProtection="1">
      <alignment horizontal="center" vertical="center" wrapText="1"/>
    </xf>
    <xf numFmtId="178" fontId="11" fillId="0" borderId="3" xfId="53" applyNumberFormat="1" applyFont="1" applyFill="1" applyBorder="1" applyAlignment="1" applyProtection="1">
      <alignment horizontal="center" vertical="center" wrapText="1"/>
    </xf>
    <xf numFmtId="0" fontId="4" fillId="0" borderId="3" xfId="56" applyNumberFormat="1" applyFont="1" applyFill="1" applyBorder="1" applyAlignment="1">
      <alignment horizontal="center" vertical="center" wrapText="1"/>
    </xf>
    <xf numFmtId="0" fontId="4" fillId="0" borderId="3" xfId="0" applyNumberFormat="1" applyFont="1" applyFill="1" applyBorder="1" applyAlignment="1">
      <alignment wrapText="1"/>
    </xf>
    <xf numFmtId="0" fontId="14" fillId="0" borderId="3" xfId="0" applyNumberFormat="1" applyFont="1" applyFill="1" applyBorder="1" applyAlignment="1">
      <alignment horizontal="center" vertical="center" wrapText="1"/>
    </xf>
    <xf numFmtId="0" fontId="4" fillId="0" borderId="3" xfId="0" applyNumberFormat="1" applyFont="1" applyFill="1" applyBorder="1" applyAlignment="1">
      <alignment vertical="center" wrapText="1"/>
    </xf>
    <xf numFmtId="0" fontId="4" fillId="0" borderId="3" xfId="60" applyNumberFormat="1" applyFont="1" applyFill="1" applyBorder="1" applyAlignment="1">
      <alignment horizontal="center" vertical="center" wrapText="1"/>
    </xf>
    <xf numFmtId="0" fontId="11" fillId="0" borderId="3" xfId="61" applyFont="1" applyFill="1" applyBorder="1" applyAlignment="1">
      <alignment horizontal="center" vertical="center" wrapText="1"/>
    </xf>
    <xf numFmtId="0" fontId="4" fillId="0" borderId="3" xfId="61" applyNumberFormat="1" applyFont="1" applyFill="1" applyBorder="1" applyAlignment="1">
      <alignment horizontal="center" vertical="center" wrapText="1"/>
    </xf>
    <xf numFmtId="0" fontId="11" fillId="0" borderId="3" xfId="49"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7" fillId="0" borderId="4" xfId="55" applyNumberFormat="1" applyFont="1" applyFill="1" applyBorder="1" applyAlignment="1" applyProtection="1">
      <alignment horizontal="center" vertical="center" wrapText="1"/>
    </xf>
    <xf numFmtId="0" fontId="7" fillId="0" borderId="3" xfId="53" applyNumberFormat="1" applyFont="1" applyFill="1" applyBorder="1" applyAlignment="1" applyProtection="1">
      <alignment horizontal="center" vertical="center" wrapText="1"/>
    </xf>
    <xf numFmtId="177" fontId="7" fillId="0" borderId="3" xfId="53" applyNumberFormat="1" applyFont="1" applyFill="1" applyBorder="1" applyAlignment="1" applyProtection="1">
      <alignment horizontal="center" vertical="center" wrapText="1"/>
    </xf>
    <xf numFmtId="9" fontId="3" fillId="0" borderId="3" xfId="0" applyNumberFormat="1" applyFont="1" applyFill="1" applyBorder="1" applyAlignment="1">
      <alignment horizontal="center" vertical="center" wrapText="1"/>
    </xf>
    <xf numFmtId="9" fontId="3" fillId="0" borderId="3" xfId="53" applyNumberFormat="1" applyFont="1" applyFill="1" applyBorder="1" applyAlignment="1" applyProtection="1">
      <alignment horizontal="center" vertical="center" wrapText="1"/>
    </xf>
    <xf numFmtId="0" fontId="8" fillId="0" borderId="3" xfId="53" applyNumberFormat="1" applyFont="1" applyFill="1" applyBorder="1" applyAlignment="1" applyProtection="1">
      <alignment horizontal="center" vertical="center" wrapText="1"/>
    </xf>
    <xf numFmtId="177" fontId="15" fillId="0" borderId="3" xfId="53" applyNumberFormat="1" applyFont="1" applyFill="1" applyBorder="1" applyAlignment="1" applyProtection="1">
      <alignment horizontal="center" vertical="center" wrapText="1"/>
    </xf>
    <xf numFmtId="9" fontId="12" fillId="0" borderId="3" xfId="53" applyNumberFormat="1" applyFont="1" applyFill="1" applyBorder="1" applyAlignment="1" applyProtection="1">
      <alignment horizontal="center" vertical="center" wrapText="1"/>
    </xf>
    <xf numFmtId="0" fontId="12" fillId="0" borderId="3" xfId="53" applyNumberFormat="1" applyFont="1" applyFill="1" applyBorder="1" applyAlignment="1" applyProtection="1">
      <alignment horizontal="center" vertical="center" wrapText="1"/>
    </xf>
    <xf numFmtId="177" fontId="3" fillId="0" borderId="3" xfId="0" applyNumberFormat="1" applyFont="1" applyFill="1" applyBorder="1" applyAlignment="1">
      <alignment horizontal="center" vertical="center" wrapText="1"/>
    </xf>
    <xf numFmtId="0" fontId="3" fillId="0" borderId="3" xfId="58" applyNumberFormat="1" applyFont="1" applyFill="1" applyBorder="1" applyAlignment="1">
      <alignment horizontal="center" vertical="center" wrapText="1"/>
    </xf>
    <xf numFmtId="49" fontId="3" fillId="0" borderId="3" xfId="53"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shrinkToFit="1"/>
    </xf>
    <xf numFmtId="0" fontId="3" fillId="0" borderId="3" xfId="59" applyFont="1" applyFill="1" applyBorder="1" applyAlignment="1">
      <alignment horizontal="center" vertical="center" wrapText="1"/>
    </xf>
    <xf numFmtId="9" fontId="3" fillId="0" borderId="3" xfId="59" applyNumberFormat="1" applyFont="1" applyFill="1" applyBorder="1" applyAlignment="1">
      <alignment horizontal="center" vertical="center" wrapText="1"/>
    </xf>
    <xf numFmtId="9" fontId="3" fillId="0" borderId="3" xfId="3" applyFont="1" applyFill="1" applyBorder="1" applyAlignment="1" applyProtection="1">
      <alignment horizontal="center" vertical="center" wrapText="1"/>
    </xf>
    <xf numFmtId="177" fontId="11" fillId="0" borderId="3" xfId="53" applyNumberFormat="1" applyFont="1" applyFill="1" applyBorder="1" applyAlignment="1" applyProtection="1">
      <alignment horizontal="center" vertical="center" wrapText="1"/>
    </xf>
    <xf numFmtId="0" fontId="11" fillId="0" borderId="3" xfId="53" applyNumberFormat="1" applyFont="1" applyFill="1" applyBorder="1" applyAlignment="1" applyProtection="1">
      <alignment horizontal="center" vertical="center" wrapText="1"/>
    </xf>
    <xf numFmtId="9" fontId="4" fillId="0" borderId="3" xfId="53" applyNumberFormat="1" applyFont="1" applyFill="1" applyBorder="1" applyAlignment="1" applyProtection="1">
      <alignment horizontal="center" vertical="center" wrapText="1"/>
    </xf>
    <xf numFmtId="0" fontId="1" fillId="0" borderId="3" xfId="0" applyNumberFormat="1" applyFont="1" applyFill="1" applyBorder="1" applyAlignment="1">
      <alignment horizontal="center" vertical="center"/>
    </xf>
    <xf numFmtId="0" fontId="11" fillId="0" borderId="3" xfId="0" applyFont="1" applyFill="1" applyBorder="1" applyAlignment="1">
      <alignment horizontal="justify" vertical="center" wrapText="1"/>
    </xf>
    <xf numFmtId="9" fontId="4"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xf>
    <xf numFmtId="177" fontId="17" fillId="0" borderId="3" xfId="53" applyNumberFormat="1" applyFont="1" applyFill="1" applyBorder="1" applyAlignment="1" applyProtection="1">
      <alignment horizontal="center" vertical="center" wrapText="1"/>
    </xf>
    <xf numFmtId="0" fontId="17" fillId="0" borderId="3" xfId="53" applyNumberFormat="1" applyFont="1" applyFill="1" applyBorder="1" applyAlignment="1" applyProtection="1">
      <alignment horizontal="center" vertical="center" wrapText="1"/>
    </xf>
    <xf numFmtId="9" fontId="11" fillId="0" borderId="3" xfId="53" applyNumberFormat="1" applyFont="1" applyFill="1" applyBorder="1" applyAlignment="1" applyProtection="1">
      <alignment horizontal="center" vertical="center" wrapText="1"/>
    </xf>
    <xf numFmtId="178"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177" fontId="4" fillId="0" borderId="3" xfId="56" applyNumberFormat="1" applyFont="1" applyFill="1" applyBorder="1" applyAlignment="1" applyProtection="1">
      <alignment horizontal="center" vertical="center" wrapText="1"/>
    </xf>
    <xf numFmtId="9" fontId="11" fillId="0" borderId="3" xfId="61"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9" fontId="11" fillId="0" borderId="3" xfId="60" applyNumberFormat="1" applyFont="1" applyFill="1" applyBorder="1" applyAlignment="1">
      <alignment horizontal="center" vertical="center" wrapText="1"/>
    </xf>
    <xf numFmtId="177" fontId="4" fillId="0" borderId="3" xfId="50"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9" fontId="6" fillId="0" borderId="2" xfId="55" applyNumberFormat="1" applyFont="1" applyFill="1" applyBorder="1" applyAlignment="1" applyProtection="1">
      <alignment horizontal="center" vertical="center" wrapText="1"/>
    </xf>
    <xf numFmtId="0" fontId="6" fillId="0" borderId="5" xfId="55" applyNumberFormat="1" applyFont="1" applyFill="1" applyBorder="1" applyAlignment="1" applyProtection="1">
      <alignment horizontal="center" vertical="center" wrapText="1"/>
    </xf>
    <xf numFmtId="0" fontId="18" fillId="0" borderId="0" xfId="0" applyFont="1" applyFill="1" applyAlignment="1">
      <alignment vertical="center" wrapText="1"/>
    </xf>
    <xf numFmtId="0" fontId="7" fillId="0" borderId="3" xfId="53" applyFont="1" applyFill="1" applyBorder="1" applyAlignment="1" applyProtection="1">
      <alignment horizontal="center" vertical="center" wrapText="1"/>
    </xf>
    <xf numFmtId="179" fontId="7" fillId="0" borderId="3" xfId="53" applyNumberFormat="1" applyFont="1" applyFill="1" applyBorder="1" applyAlignment="1" applyProtection="1">
      <alignment horizontal="center" vertical="center" wrapText="1"/>
    </xf>
    <xf numFmtId="9" fontId="7" fillId="0" borderId="3" xfId="55" applyNumberFormat="1" applyFont="1" applyFill="1" applyBorder="1" applyAlignment="1" applyProtection="1">
      <alignment horizontal="center" vertical="center" wrapText="1"/>
    </xf>
    <xf numFmtId="9" fontId="3" fillId="0" borderId="3" xfId="55" applyNumberFormat="1"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xf>
    <xf numFmtId="180" fontId="3" fillId="0" borderId="3" xfId="53" applyNumberFormat="1" applyFont="1" applyFill="1" applyBorder="1" applyAlignment="1" applyProtection="1">
      <alignment horizontal="center" vertical="center" wrapText="1"/>
    </xf>
    <xf numFmtId="9" fontId="3" fillId="0" borderId="3" xfId="56" applyNumberFormat="1" applyFont="1" applyFill="1" applyBorder="1" applyAlignment="1">
      <alignment horizontal="center" vertical="center" wrapText="1"/>
    </xf>
    <xf numFmtId="0" fontId="8" fillId="0" borderId="3" xfId="0" applyFont="1" applyFill="1" applyBorder="1" applyAlignment="1">
      <alignment vertical="center" wrapText="1"/>
    </xf>
    <xf numFmtId="180" fontId="3" fillId="0" borderId="3" xfId="63"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12" fillId="0" borderId="3" xfId="55" applyNumberFormat="1" applyFont="1" applyFill="1" applyBorder="1" applyAlignment="1" applyProtection="1">
      <alignment horizontal="center" vertical="center" wrapText="1"/>
    </xf>
    <xf numFmtId="9" fontId="3" fillId="0" borderId="3" xfId="3" applyFont="1" applyFill="1" applyBorder="1" applyAlignment="1">
      <alignment horizontal="center" vertical="center" wrapText="1"/>
    </xf>
    <xf numFmtId="179" fontId="3" fillId="0" borderId="3" xfId="53" applyNumberFormat="1" applyFont="1" applyFill="1" applyBorder="1" applyAlignment="1" applyProtection="1">
      <alignment horizontal="center" vertical="center" wrapText="1"/>
    </xf>
    <xf numFmtId="179" fontId="3" fillId="0" borderId="3" xfId="0" applyNumberFormat="1" applyFont="1" applyFill="1" applyBorder="1" applyAlignment="1">
      <alignment horizontal="center" vertical="center" wrapText="1"/>
    </xf>
    <xf numFmtId="179" fontId="4" fillId="0" borderId="3" xfId="53" applyNumberFormat="1" applyFont="1" applyFill="1" applyBorder="1" applyAlignment="1" applyProtection="1">
      <alignment horizontal="center" vertical="center" wrapText="1"/>
    </xf>
    <xf numFmtId="180" fontId="3" fillId="0" borderId="3" xfId="55" applyNumberFormat="1" applyFont="1" applyFill="1" applyBorder="1" applyAlignment="1" applyProtection="1">
      <alignment horizontal="center" vertical="center" wrapText="1"/>
    </xf>
    <xf numFmtId="180" fontId="4" fillId="0" borderId="3" xfId="55" applyNumberFormat="1" applyFont="1" applyFill="1" applyBorder="1" applyAlignment="1" applyProtection="1">
      <alignment horizontal="center" vertical="center" wrapText="1"/>
    </xf>
    <xf numFmtId="0" fontId="11" fillId="0" borderId="3" xfId="56"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49" fontId="4" fillId="0" borderId="3" xfId="53" applyNumberFormat="1" applyFont="1" applyFill="1" applyBorder="1" applyAlignment="1" applyProtection="1">
      <alignment horizontal="center" vertical="center" wrapText="1"/>
    </xf>
    <xf numFmtId="0" fontId="11" fillId="0" borderId="3" xfId="56" applyFont="1" applyFill="1" applyBorder="1" applyAlignment="1" applyProtection="1">
      <alignment horizontal="center" vertical="center" wrapText="1"/>
    </xf>
    <xf numFmtId="0" fontId="4" fillId="0" borderId="3" xfId="65" applyFont="1" applyFill="1" applyBorder="1" applyAlignment="1">
      <alignment horizontal="center" vertical="center" wrapText="1"/>
    </xf>
    <xf numFmtId="0" fontId="4" fillId="0" borderId="3" xfId="50" applyNumberFormat="1" applyFont="1" applyFill="1" applyBorder="1" applyAlignment="1">
      <alignment horizontal="center" vertical="center" wrapText="1"/>
    </xf>
    <xf numFmtId="0" fontId="4" fillId="0" borderId="3" xfId="0" applyFont="1" applyFill="1" applyBorder="1" applyAlignment="1">
      <alignment horizontal="center" wrapText="1"/>
    </xf>
    <xf numFmtId="179" fontId="4" fillId="0" borderId="3" xfId="62" applyNumberFormat="1" applyFont="1" applyFill="1" applyBorder="1" applyAlignment="1" applyProtection="1">
      <alignment horizontal="center" vertical="center" wrapText="1"/>
    </xf>
    <xf numFmtId="0" fontId="11" fillId="0" borderId="3" xfId="56" applyNumberFormat="1" applyFont="1" applyFill="1" applyBorder="1" applyAlignment="1">
      <alignment horizontal="center" vertical="center" wrapText="1"/>
    </xf>
    <xf numFmtId="0" fontId="11" fillId="0" borderId="3" xfId="59" applyFont="1" applyFill="1" applyBorder="1" applyAlignment="1">
      <alignment horizontal="center" vertical="center" wrapText="1"/>
    </xf>
    <xf numFmtId="0" fontId="11" fillId="0" borderId="3" xfId="53" applyFont="1" applyFill="1" applyBorder="1" applyAlignment="1" applyProtection="1">
      <alignment horizontal="center" vertical="center" wrapText="1"/>
    </xf>
    <xf numFmtId="0" fontId="11" fillId="0" borderId="3" xfId="54" applyFont="1" applyFill="1" applyBorder="1" applyAlignment="1">
      <alignment horizontal="center" vertical="center" wrapText="1"/>
    </xf>
    <xf numFmtId="0" fontId="11" fillId="0" borderId="3" xfId="58" applyFont="1" applyFill="1" applyBorder="1" applyAlignment="1">
      <alignment horizontal="center" vertical="center" wrapText="1"/>
    </xf>
    <xf numFmtId="180" fontId="4" fillId="0" borderId="3" xfId="53" applyNumberFormat="1" applyFont="1" applyFill="1" applyBorder="1" applyAlignment="1" applyProtection="1">
      <alignment horizontal="center" vertical="center" wrapText="1"/>
    </xf>
    <xf numFmtId="9" fontId="4" fillId="0" borderId="3" xfId="56" applyNumberFormat="1" applyFont="1" applyFill="1" applyBorder="1" applyAlignment="1">
      <alignment horizontal="center" vertical="center" wrapText="1"/>
    </xf>
    <xf numFmtId="0" fontId="4" fillId="0" borderId="3" xfId="56" applyNumberFormat="1" applyFont="1" applyFill="1" applyBorder="1" applyAlignment="1" applyProtection="1">
      <alignment horizontal="center" vertical="center" wrapText="1"/>
    </xf>
    <xf numFmtId="0" fontId="11" fillId="0" borderId="3" xfId="58" applyFont="1" applyFill="1" applyBorder="1" applyAlignment="1" applyProtection="1">
      <alignment horizontal="center" vertical="center" wrapText="1"/>
    </xf>
    <xf numFmtId="0" fontId="11" fillId="0" borderId="3" xfId="67" applyFont="1" applyFill="1" applyBorder="1" applyAlignment="1" applyProtection="1">
      <alignment horizontal="center" vertical="center" wrapText="1"/>
    </xf>
    <xf numFmtId="0" fontId="11" fillId="0" borderId="3" xfId="67" applyFont="1" applyFill="1" applyBorder="1" applyAlignment="1">
      <alignment horizontal="center" vertical="center" wrapText="1"/>
    </xf>
    <xf numFmtId="0" fontId="19" fillId="0" borderId="3" xfId="56" applyNumberFormat="1" applyFont="1" applyFill="1" applyBorder="1" applyAlignment="1">
      <alignment horizontal="center" vertical="center" wrapText="1"/>
    </xf>
    <xf numFmtId="0" fontId="19" fillId="0" borderId="3" xfId="55" applyNumberFormat="1" applyFont="1" applyFill="1" applyBorder="1" applyAlignment="1" applyProtection="1">
      <alignment horizontal="center" vertical="center" wrapText="1"/>
    </xf>
    <xf numFmtId="177" fontId="4" fillId="0" borderId="3" xfId="56" applyNumberFormat="1" applyFont="1" applyFill="1" applyBorder="1" applyAlignment="1">
      <alignment horizontal="center" vertical="center" wrapText="1"/>
    </xf>
    <xf numFmtId="57" fontId="11" fillId="0" borderId="3" xfId="52"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177"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vertical="center" wrapText="1"/>
    </xf>
    <xf numFmtId="177" fontId="11" fillId="0" borderId="3" xfId="0" applyNumberFormat="1" applyFont="1" applyFill="1" applyBorder="1" applyAlignment="1">
      <alignment vertical="center" wrapText="1"/>
    </xf>
    <xf numFmtId="177" fontId="4"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9" fontId="19" fillId="0" borderId="3" xfId="0" applyNumberFormat="1" applyFont="1" applyFill="1" applyBorder="1" applyAlignment="1">
      <alignment horizontal="center" vertical="center" wrapText="1"/>
    </xf>
    <xf numFmtId="10" fontId="19" fillId="0" borderId="3" xfId="0" applyNumberFormat="1" applyFont="1" applyFill="1" applyBorder="1" applyAlignment="1">
      <alignment horizontal="center" vertical="center" wrapText="1"/>
    </xf>
    <xf numFmtId="179" fontId="14" fillId="0" borderId="3" xfId="53" applyNumberFormat="1" applyFont="1" applyFill="1" applyBorder="1" applyAlignment="1" applyProtection="1">
      <alignment horizontal="center" vertical="center" wrapText="1"/>
    </xf>
    <xf numFmtId="179" fontId="4" fillId="0" borderId="3" xfId="0" applyNumberFormat="1" applyFont="1" applyFill="1" applyBorder="1" applyAlignment="1">
      <alignment horizontal="center" vertical="center" wrapText="1"/>
    </xf>
    <xf numFmtId="0" fontId="4" fillId="0" borderId="3" xfId="49" applyFont="1" applyFill="1" applyBorder="1" applyAlignment="1">
      <alignment horizontal="center" vertical="center" wrapText="1"/>
    </xf>
    <xf numFmtId="180" fontId="4" fillId="0" borderId="3" xfId="0" applyNumberFormat="1" applyFont="1" applyFill="1" applyBorder="1" applyAlignment="1">
      <alignment horizontal="center" vertical="center" wrapText="1"/>
    </xf>
    <xf numFmtId="0" fontId="4" fillId="0" borderId="3" xfId="53" applyFont="1" applyFill="1" applyBorder="1" applyAlignment="1" applyProtection="1">
      <alignment horizontal="center" vertical="center" wrapText="1"/>
    </xf>
    <xf numFmtId="180" fontId="4" fillId="0" borderId="3" xfId="56" applyNumberFormat="1" applyFont="1" applyFill="1" applyBorder="1" applyAlignment="1">
      <alignment horizontal="center" vertical="center" wrapText="1"/>
    </xf>
    <xf numFmtId="0" fontId="20" fillId="0" borderId="3" xfId="56" applyNumberFormat="1" applyFont="1" applyFill="1" applyBorder="1" applyAlignment="1">
      <alignment horizontal="center" vertical="center" wrapText="1"/>
    </xf>
    <xf numFmtId="0" fontId="19" fillId="0" borderId="3" xfId="53" applyNumberFormat="1" applyFont="1" applyFill="1" applyBorder="1" applyAlignment="1" applyProtection="1">
      <alignment horizontal="center" vertical="center" wrapText="1"/>
    </xf>
    <xf numFmtId="180" fontId="4" fillId="0" borderId="3" xfId="66" applyNumberFormat="1" applyFont="1" applyFill="1" applyBorder="1" applyAlignment="1">
      <alignment horizontal="center" vertical="center" wrapText="1"/>
    </xf>
    <xf numFmtId="0" fontId="11" fillId="0" borderId="3" xfId="0" applyFont="1" applyFill="1" applyBorder="1" applyAlignment="1">
      <alignment vertical="center" wrapText="1"/>
    </xf>
    <xf numFmtId="57" fontId="11" fillId="0" borderId="3" xfId="0" applyNumberFormat="1" applyFont="1" applyFill="1" applyBorder="1" applyAlignment="1">
      <alignment horizontal="center" vertical="center" wrapText="1"/>
    </xf>
    <xf numFmtId="0" fontId="11" fillId="0" borderId="3" xfId="55" applyNumberFormat="1" applyFont="1" applyFill="1" applyBorder="1" applyAlignment="1" applyProtection="1">
      <alignment horizontal="center" vertical="center" wrapText="1"/>
    </xf>
    <xf numFmtId="176" fontId="11" fillId="0" borderId="3" xfId="55" applyNumberFormat="1" applyFont="1" applyFill="1" applyBorder="1" applyAlignment="1" applyProtection="1">
      <alignment horizontal="center" vertical="center" wrapText="1"/>
    </xf>
    <xf numFmtId="0" fontId="4" fillId="0" borderId="3" xfId="59" applyNumberFormat="1" applyFont="1" applyFill="1" applyBorder="1" applyAlignment="1">
      <alignment horizontal="center" vertical="center" wrapText="1"/>
    </xf>
    <xf numFmtId="177" fontId="20" fillId="0" borderId="3" xfId="53" applyNumberFormat="1" applyFont="1" applyFill="1" applyBorder="1" applyAlignment="1" applyProtection="1">
      <alignment horizontal="center" vertical="center" wrapText="1"/>
    </xf>
    <xf numFmtId="9" fontId="20" fillId="0" borderId="3" xfId="53" applyNumberFormat="1" applyFont="1" applyFill="1" applyBorder="1" applyAlignment="1" applyProtection="1">
      <alignment horizontal="center" vertical="center" wrapText="1"/>
    </xf>
    <xf numFmtId="9" fontId="19" fillId="0" borderId="3" xfId="53" applyNumberFormat="1" applyFont="1" applyFill="1" applyBorder="1" applyAlignment="1" applyProtection="1">
      <alignment horizontal="center" vertical="center" wrapText="1"/>
    </xf>
    <xf numFmtId="0" fontId="4" fillId="0" borderId="3" xfId="58" applyFont="1" applyFill="1" applyBorder="1" applyAlignment="1">
      <alignment horizontal="center" vertical="center" wrapText="1"/>
    </xf>
    <xf numFmtId="0" fontId="4" fillId="0" borderId="3" xfId="59" applyFont="1" applyFill="1" applyBorder="1" applyAlignment="1">
      <alignment horizontal="center" vertical="center" wrapText="1"/>
    </xf>
    <xf numFmtId="0" fontId="11" fillId="0" borderId="3" xfId="56" applyFont="1" applyFill="1" applyBorder="1" applyAlignment="1">
      <alignment horizontal="left" vertical="center" wrapText="1"/>
    </xf>
    <xf numFmtId="9" fontId="19" fillId="0" borderId="3" xfId="55" applyNumberFormat="1" applyFont="1" applyFill="1" applyBorder="1" applyAlignment="1" applyProtection="1">
      <alignment horizontal="center" vertical="center" wrapText="1"/>
    </xf>
    <xf numFmtId="179" fontId="19" fillId="0" borderId="3" xfId="53" applyNumberFormat="1" applyFont="1" applyFill="1" applyBorder="1" applyAlignment="1" applyProtection="1">
      <alignment horizontal="center" vertical="center" wrapText="1"/>
    </xf>
    <xf numFmtId="49" fontId="4" fillId="0" borderId="3" xfId="56" applyNumberFormat="1" applyFont="1" applyFill="1" applyBorder="1" applyAlignment="1">
      <alignment horizontal="center" vertical="center" wrapText="1"/>
    </xf>
    <xf numFmtId="0" fontId="4" fillId="0" borderId="3" xfId="63" applyNumberFormat="1" applyFont="1" applyFill="1" applyBorder="1" applyAlignment="1">
      <alignment horizontal="center" vertical="center" wrapText="1"/>
    </xf>
    <xf numFmtId="49" fontId="4" fillId="0" borderId="3" xfId="63" applyNumberFormat="1" applyFont="1" applyFill="1" applyBorder="1" applyAlignment="1">
      <alignment horizontal="center" vertical="center" wrapText="1"/>
    </xf>
    <xf numFmtId="9" fontId="4"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xf>
    <xf numFmtId="0" fontId="11" fillId="0" borderId="3" xfId="0" applyNumberFormat="1" applyFont="1" applyFill="1" applyBorder="1" applyAlignment="1">
      <alignment horizontal="center" vertical="center" wrapText="1" shrinkToFit="1"/>
    </xf>
    <xf numFmtId="0" fontId="4"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shrinkToFit="1"/>
    </xf>
    <xf numFmtId="0" fontId="4" fillId="0" borderId="3" xfId="0" applyFont="1" applyFill="1" applyBorder="1" applyAlignment="1">
      <alignment horizontal="justify" vertical="center" wrapText="1"/>
    </xf>
    <xf numFmtId="9" fontId="8" fillId="0" borderId="3" xfId="53" applyNumberFormat="1" applyFont="1" applyFill="1" applyBorder="1" applyAlignment="1" applyProtection="1">
      <alignment horizontal="center" vertical="center" wrapText="1"/>
    </xf>
    <xf numFmtId="0" fontId="9" fillId="0" borderId="3" xfId="0" applyNumberFormat="1" applyFont="1" applyFill="1" applyBorder="1" applyAlignment="1">
      <alignment horizontal="center" vertical="center"/>
    </xf>
    <xf numFmtId="177" fontId="19" fillId="0" borderId="3" xfId="53" applyNumberFormat="1" applyFont="1" applyFill="1" applyBorder="1" applyAlignment="1" applyProtection="1">
      <alignment horizontal="center" vertical="center" wrapText="1"/>
    </xf>
    <xf numFmtId="0" fontId="19" fillId="0" borderId="3" xfId="0" applyNumberFormat="1"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3" xfId="0" applyFont="1" applyFill="1" applyBorder="1" applyAlignment="1">
      <alignment horizontal="left" vertical="center" wrapText="1"/>
    </xf>
    <xf numFmtId="180" fontId="3"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shrinkToFit="1"/>
    </xf>
    <xf numFmtId="9" fontId="4" fillId="0" borderId="3" xfId="55" applyNumberFormat="1" applyFont="1" applyFill="1" applyBorder="1" applyAlignment="1" applyProtection="1">
      <alignment horizontal="center" vertical="center" wrapText="1"/>
    </xf>
    <xf numFmtId="0" fontId="19"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shrinkToFit="1"/>
    </xf>
    <xf numFmtId="0" fontId="8" fillId="0" borderId="3" xfId="67" applyFont="1" applyFill="1" applyBorder="1" applyAlignment="1">
      <alignment horizontal="center" vertical="center" wrapText="1"/>
    </xf>
    <xf numFmtId="0" fontId="4" fillId="0" borderId="3" xfId="67" applyFont="1" applyFill="1" applyBorder="1" applyAlignment="1">
      <alignment horizontal="center" vertical="center" wrapText="1"/>
    </xf>
    <xf numFmtId="0" fontId="22" fillId="0" borderId="3" xfId="0" applyFont="1" applyFill="1" applyBorder="1" applyAlignment="1">
      <alignment horizontal="center" vertical="center"/>
    </xf>
    <xf numFmtId="0" fontId="24" fillId="0" borderId="0" xfId="6" applyFont="1" applyFill="1" applyAlignment="1">
      <alignment vertical="center" wrapText="1"/>
    </xf>
    <xf numFmtId="57" fontId="7"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3" fillId="0" borderId="3" xfId="57"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57" fontId="8" fillId="0" borderId="3" xfId="52" applyNumberFormat="1" applyFont="1" applyFill="1" applyBorder="1" applyAlignment="1">
      <alignment horizontal="center" vertical="center" wrapText="1"/>
    </xf>
    <xf numFmtId="177" fontId="3" fillId="0" borderId="3" xfId="56" applyNumberFormat="1" applyFont="1" applyFill="1" applyBorder="1" applyAlignment="1">
      <alignment horizontal="center" vertical="center" wrapText="1"/>
    </xf>
    <xf numFmtId="57" fontId="4" fillId="0" borderId="3" xfId="52"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49" fontId="3" fillId="0" borderId="3" xfId="55" applyNumberFormat="1" applyFont="1" applyFill="1" applyBorder="1" applyAlignment="1" applyProtection="1">
      <alignment horizontal="center" vertical="center" wrapText="1"/>
    </xf>
    <xf numFmtId="0" fontId="3"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9" fontId="7" fillId="0" borderId="3" xfId="53" applyNumberFormat="1" applyFont="1" applyFill="1" applyBorder="1" applyAlignment="1" applyProtection="1">
      <alignment horizontal="center" vertical="center" wrapText="1"/>
    </xf>
    <xf numFmtId="9" fontId="4" fillId="0" borderId="3" xfId="3" applyFont="1" applyFill="1" applyBorder="1" applyAlignment="1">
      <alignment horizontal="center" vertical="center" wrapText="1"/>
    </xf>
    <xf numFmtId="0" fontId="4" fillId="0" borderId="3" xfId="0" applyFont="1" applyFill="1" applyBorder="1" applyAlignment="1">
      <alignment vertical="center"/>
    </xf>
    <xf numFmtId="0" fontId="25" fillId="0" borderId="3" xfId="0" applyNumberFormat="1" applyFont="1" applyFill="1" applyBorder="1" applyAlignment="1">
      <alignment horizontal="center" vertical="center" wrapText="1"/>
    </xf>
    <xf numFmtId="179" fontId="8" fillId="0" borderId="3" xfId="53" applyNumberFormat="1" applyFont="1" applyFill="1" applyBorder="1" applyAlignment="1" applyProtection="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3" fillId="0" borderId="3" xfId="66" applyFont="1" applyFill="1" applyBorder="1" applyAlignment="1">
      <alignment horizontal="center" vertical="center" wrapText="1"/>
    </xf>
    <xf numFmtId="0" fontId="4" fillId="0" borderId="3" xfId="66" applyFont="1" applyFill="1" applyBorder="1" applyAlignment="1">
      <alignment horizontal="center" vertical="center" wrapText="1"/>
    </xf>
    <xf numFmtId="9" fontId="3" fillId="0" borderId="3" xfId="0" applyNumberFormat="1" applyFont="1" applyFill="1" applyBorder="1" applyAlignment="1">
      <alignment horizontal="center" vertical="center"/>
    </xf>
    <xf numFmtId="179" fontId="3" fillId="0" borderId="3" xfId="62" applyNumberFormat="1" applyFont="1" applyFill="1" applyBorder="1" applyAlignment="1" applyProtection="1">
      <alignment horizontal="center" vertical="center" wrapText="1"/>
    </xf>
    <xf numFmtId="179" fontId="8" fillId="0" borderId="3" xfId="62" applyNumberFormat="1" applyFont="1" applyFill="1" applyBorder="1" applyAlignment="1" applyProtection="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6" xfId="49"/>
    <cellStyle name="常规 10 2 2 3" xfId="50"/>
    <cellStyle name="常规 6" xfId="51"/>
    <cellStyle name="常规 12" xfId="52"/>
    <cellStyle name="常规 2 13" xfId="53"/>
    <cellStyle name="常规 10" xfId="54"/>
    <cellStyle name="常规_附件1-5 2" xfId="55"/>
    <cellStyle name="常规 7" xfId="56"/>
    <cellStyle name="常规 10 2 2 2" xfId="57"/>
    <cellStyle name="常规 3" xfId="58"/>
    <cellStyle name="常规 2" xfId="59"/>
    <cellStyle name="常规 10 2 2 2 2" xfId="60"/>
    <cellStyle name="常规 5" xfId="61"/>
    <cellStyle name="常规_Sheet1" xfId="62"/>
    <cellStyle name="常规 10 2 2" xfId="63"/>
    <cellStyle name="常规 7 2" xfId="64"/>
    <cellStyle name="常规 11" xfId="65"/>
    <cellStyle name="常规 10 2" xfId="66"/>
    <cellStyle name="常规 2 13 5" xfId="67"/>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78"/>
  <sheetViews>
    <sheetView tabSelected="1" topLeftCell="K1" workbookViewId="0">
      <pane ySplit="7" topLeftCell="A123" activePane="bottomLeft" state="frozen"/>
      <selection/>
      <selection pane="bottomLeft" activeCell="V124" sqref="V124"/>
    </sheetView>
  </sheetViews>
  <sheetFormatPr defaultColWidth="9" defaultRowHeight="13.5"/>
  <cols>
    <col min="1" max="1" width="13.875" style="6" customWidth="1"/>
    <col min="2" max="2" width="18" style="6" customWidth="1"/>
    <col min="3" max="3" width="7" style="6" customWidth="1"/>
    <col min="4" max="5" width="9" style="6"/>
    <col min="6" max="6" width="8.625" style="6" customWidth="1"/>
    <col min="7" max="7" width="10.75" style="6" customWidth="1"/>
    <col min="8" max="8" width="7.125" style="6" customWidth="1"/>
    <col min="9" max="9" width="38.625" style="6" customWidth="1"/>
    <col min="10" max="10" width="10.875" style="6" customWidth="1"/>
    <col min="11" max="11" width="10.75" style="7" customWidth="1"/>
    <col min="12" max="12" width="13.25" style="7" customWidth="1"/>
    <col min="13" max="13" width="9.875" style="7" customWidth="1"/>
    <col min="14" max="16" width="8.125" style="7" customWidth="1"/>
    <col min="17" max="17" width="23.375" style="6" customWidth="1"/>
    <col min="18" max="18" width="19.75" style="6" customWidth="1"/>
    <col min="19" max="19" width="15.875" style="6" customWidth="1"/>
    <col min="20" max="21" width="9" style="6"/>
    <col min="22" max="22" width="9" style="7"/>
    <col min="23" max="27" width="9" style="6"/>
    <col min="28" max="28" width="16.875" style="6" customWidth="1"/>
    <col min="29" max="29" width="27.25" style="6" customWidth="1"/>
    <col min="30" max="30" width="9" style="6"/>
    <col min="31" max="16384" width="9" style="1"/>
  </cols>
  <sheetData>
    <row r="1" s="1" customFormat="1" ht="61.5" spans="1:30">
      <c r="A1" s="8" t="s">
        <v>0</v>
      </c>
      <c r="B1" s="9"/>
      <c r="C1" s="9"/>
      <c r="D1" s="9"/>
      <c r="E1" s="9"/>
      <c r="F1" s="9"/>
      <c r="G1" s="9"/>
      <c r="H1" s="9"/>
      <c r="I1" s="59"/>
      <c r="J1" s="9"/>
      <c r="K1" s="9"/>
      <c r="L1" s="9"/>
      <c r="M1" s="9"/>
      <c r="N1" s="9"/>
      <c r="O1" s="9"/>
      <c r="P1" s="9"/>
      <c r="Q1" s="9"/>
      <c r="R1" s="9"/>
      <c r="S1" s="9"/>
      <c r="T1" s="9"/>
      <c r="U1" s="9"/>
      <c r="V1" s="9"/>
      <c r="W1" s="9"/>
      <c r="X1" s="9"/>
      <c r="Y1" s="9"/>
      <c r="Z1" s="125"/>
      <c r="AA1" s="9"/>
      <c r="AB1" s="9"/>
      <c r="AC1" s="126"/>
      <c r="AD1" s="127"/>
    </row>
    <row r="2" s="2" customFormat="1" ht="30" customHeight="1" spans="1:30">
      <c r="A2" s="10" t="s">
        <v>1</v>
      </c>
      <c r="B2" s="10" t="s">
        <v>2</v>
      </c>
      <c r="C2" s="10" t="s">
        <v>3</v>
      </c>
      <c r="D2" s="11" t="s">
        <v>4</v>
      </c>
      <c r="E2" s="11" t="s">
        <v>5</v>
      </c>
      <c r="F2" s="10" t="s">
        <v>6</v>
      </c>
      <c r="G2" s="10"/>
      <c r="H2" s="10"/>
      <c r="I2" s="10" t="s">
        <v>7</v>
      </c>
      <c r="J2" s="60" t="s">
        <v>8</v>
      </c>
      <c r="K2" s="61" t="s">
        <v>9</v>
      </c>
      <c r="L2" s="62" t="s">
        <v>10</v>
      </c>
      <c r="M2" s="62"/>
      <c r="N2" s="62"/>
      <c r="O2" s="62"/>
      <c r="P2" s="62"/>
      <c r="Q2" s="91" t="s">
        <v>11</v>
      </c>
      <c r="R2" s="61" t="s">
        <v>12</v>
      </c>
      <c r="S2" s="61"/>
      <c r="T2" s="61"/>
      <c r="U2" s="61"/>
      <c r="V2" s="61"/>
      <c r="W2" s="61"/>
      <c r="X2" s="61"/>
      <c r="Y2" s="61"/>
      <c r="Z2" s="61"/>
      <c r="AA2" s="61"/>
      <c r="AB2" s="128" t="s">
        <v>13</v>
      </c>
      <c r="AC2" s="128" t="s">
        <v>14</v>
      </c>
      <c r="AD2" s="129" t="s">
        <v>15</v>
      </c>
    </row>
    <row r="3" s="2" customFormat="1" ht="36" customHeight="1" spans="1:30">
      <c r="A3" s="10"/>
      <c r="B3" s="10"/>
      <c r="C3" s="10"/>
      <c r="D3" s="11"/>
      <c r="E3" s="11"/>
      <c r="F3" s="10"/>
      <c r="G3" s="10"/>
      <c r="H3" s="10"/>
      <c r="I3" s="10"/>
      <c r="J3" s="60"/>
      <c r="K3" s="61"/>
      <c r="L3" s="62"/>
      <c r="M3" s="62"/>
      <c r="N3" s="62"/>
      <c r="O3" s="62"/>
      <c r="P3" s="62"/>
      <c r="Q3" s="91"/>
      <c r="R3" s="61" t="s">
        <v>16</v>
      </c>
      <c r="S3" s="61"/>
      <c r="T3" s="61"/>
      <c r="U3" s="61"/>
      <c r="V3" s="61" t="s">
        <v>17</v>
      </c>
      <c r="W3" s="10"/>
      <c r="X3" s="10"/>
      <c r="Y3" s="10"/>
      <c r="Z3" s="10"/>
      <c r="AA3" s="130" t="s">
        <v>18</v>
      </c>
      <c r="AB3" s="128"/>
      <c r="AC3" s="128"/>
      <c r="AD3" s="129"/>
    </row>
    <row r="4" s="2" customFormat="1" ht="46" customHeight="1" spans="1:30">
      <c r="A4" s="10"/>
      <c r="B4" s="10"/>
      <c r="C4" s="10"/>
      <c r="D4" s="11"/>
      <c r="E4" s="11"/>
      <c r="F4" s="10"/>
      <c r="G4" s="10"/>
      <c r="H4" s="10"/>
      <c r="I4" s="10"/>
      <c r="J4" s="60"/>
      <c r="K4" s="61"/>
      <c r="L4" s="61" t="s">
        <v>19</v>
      </c>
      <c r="M4" s="61" t="s">
        <v>20</v>
      </c>
      <c r="N4" s="61" t="s">
        <v>21</v>
      </c>
      <c r="O4" s="61" t="s">
        <v>22</v>
      </c>
      <c r="P4" s="61" t="s">
        <v>23</v>
      </c>
      <c r="Q4" s="91"/>
      <c r="R4" s="61"/>
      <c r="S4" s="61"/>
      <c r="T4" s="61"/>
      <c r="U4" s="61"/>
      <c r="V4" s="61" t="s">
        <v>24</v>
      </c>
      <c r="W4" s="10"/>
      <c r="X4" s="10"/>
      <c r="Y4" s="10" t="s">
        <v>25</v>
      </c>
      <c r="Z4" s="10"/>
      <c r="AA4" s="130"/>
      <c r="AB4" s="128"/>
      <c r="AC4" s="128"/>
      <c r="AD4" s="129"/>
    </row>
    <row r="5" s="2" customFormat="1" ht="65" customHeight="1" spans="1:30">
      <c r="A5" s="10"/>
      <c r="B5" s="10"/>
      <c r="C5" s="10"/>
      <c r="D5" s="11"/>
      <c r="E5" s="11"/>
      <c r="F5" s="12" t="s">
        <v>26</v>
      </c>
      <c r="G5" s="10" t="s">
        <v>27</v>
      </c>
      <c r="H5" s="10" t="s">
        <v>28</v>
      </c>
      <c r="I5" s="10"/>
      <c r="J5" s="60"/>
      <c r="K5" s="61"/>
      <c r="L5" s="61"/>
      <c r="M5" s="61"/>
      <c r="N5" s="61"/>
      <c r="O5" s="61"/>
      <c r="P5" s="61"/>
      <c r="Q5" s="91"/>
      <c r="R5" s="92" t="s">
        <v>29</v>
      </c>
      <c r="S5" s="92" t="s">
        <v>30</v>
      </c>
      <c r="T5" s="92" t="s">
        <v>31</v>
      </c>
      <c r="U5" s="92" t="s">
        <v>32</v>
      </c>
      <c r="V5" s="92" t="s">
        <v>33</v>
      </c>
      <c r="W5" s="93" t="s">
        <v>34</v>
      </c>
      <c r="X5" s="93" t="s">
        <v>35</v>
      </c>
      <c r="Y5" s="93" t="s">
        <v>36</v>
      </c>
      <c r="Z5" s="93" t="s">
        <v>37</v>
      </c>
      <c r="AA5" s="130"/>
      <c r="AB5" s="128"/>
      <c r="AC5" s="128"/>
      <c r="AD5" s="129"/>
    </row>
    <row r="6" s="1" customFormat="1" ht="40" customHeight="1" spans="1:30">
      <c r="A6" s="10" t="s">
        <v>38</v>
      </c>
      <c r="B6" s="10"/>
      <c r="C6" s="13"/>
      <c r="D6" s="13"/>
      <c r="E6" s="14"/>
      <c r="F6" s="14"/>
      <c r="G6" s="15"/>
      <c r="H6" s="13"/>
      <c r="I6" s="13"/>
      <c r="J6" s="13"/>
      <c r="K6" s="63">
        <f>K7+K268+K366+K368+K370</f>
        <v>74175.033</v>
      </c>
      <c r="L6" s="63">
        <f>L7+L268+L366+L368+L370</f>
        <v>74175.033</v>
      </c>
      <c r="M6" s="64"/>
      <c r="N6" s="64"/>
      <c r="O6" s="64"/>
      <c r="P6" s="64"/>
      <c r="Q6" s="64"/>
      <c r="R6" s="23"/>
      <c r="S6" s="67"/>
      <c r="T6" s="67"/>
      <c r="U6" s="67"/>
      <c r="V6" s="67"/>
      <c r="W6" s="67"/>
      <c r="X6" s="27"/>
      <c r="Y6" s="27"/>
      <c r="Z6" s="27"/>
      <c r="AA6" s="27"/>
      <c r="AB6" s="131"/>
      <c r="AC6" s="132"/>
      <c r="AD6" s="132"/>
    </row>
    <row r="7" s="1" customFormat="1" ht="40" customHeight="1" spans="1:30">
      <c r="A7" s="10" t="s">
        <v>39</v>
      </c>
      <c r="B7" s="10"/>
      <c r="C7" s="13"/>
      <c r="D7" s="13"/>
      <c r="E7" s="14"/>
      <c r="F7" s="14"/>
      <c r="G7" s="15"/>
      <c r="H7" s="13"/>
      <c r="I7" s="13"/>
      <c r="J7" s="65"/>
      <c r="K7" s="64">
        <f>K8+K36+K39+K42+K266</f>
        <v>41639.233</v>
      </c>
      <c r="L7" s="64">
        <f>L8+L36+L39+L42+L266</f>
        <v>41639.233</v>
      </c>
      <c r="M7" s="64"/>
      <c r="N7" s="64"/>
      <c r="O7" s="64"/>
      <c r="P7" s="64"/>
      <c r="Q7" s="23"/>
      <c r="R7" s="23"/>
      <c r="S7" s="67"/>
      <c r="T7" s="67"/>
      <c r="U7" s="67"/>
      <c r="V7" s="67"/>
      <c r="W7" s="67"/>
      <c r="X7" s="27"/>
      <c r="Y7" s="27"/>
      <c r="Z7" s="27"/>
      <c r="AA7" s="27"/>
      <c r="AB7" s="131"/>
      <c r="AC7" s="132"/>
      <c r="AD7" s="132"/>
    </row>
    <row r="8" s="1" customFormat="1" ht="40" customHeight="1" spans="1:30">
      <c r="A8" s="10" t="s">
        <v>40</v>
      </c>
      <c r="B8" s="10"/>
      <c r="C8" s="13"/>
      <c r="D8" s="13"/>
      <c r="E8" s="14"/>
      <c r="F8" s="14"/>
      <c r="G8" s="15"/>
      <c r="H8" s="13"/>
      <c r="I8" s="13"/>
      <c r="J8" s="13"/>
      <c r="K8" s="64">
        <f>L8+M8+N8+O8+P8</f>
        <v>35405.2</v>
      </c>
      <c r="L8" s="64">
        <f>SUM(L9:L35)</f>
        <v>35405.2</v>
      </c>
      <c r="M8" s="64"/>
      <c r="N8" s="64"/>
      <c r="O8" s="64"/>
      <c r="P8" s="64"/>
      <c r="Q8" s="23"/>
      <c r="R8" s="23"/>
      <c r="S8" s="67"/>
      <c r="T8" s="67"/>
      <c r="U8" s="67"/>
      <c r="V8" s="67"/>
      <c r="W8" s="67"/>
      <c r="X8" s="27"/>
      <c r="Y8" s="27"/>
      <c r="Z8" s="27"/>
      <c r="AA8" s="27"/>
      <c r="AB8" s="131"/>
      <c r="AC8" s="132"/>
      <c r="AD8" s="132"/>
    </row>
    <row r="9" s="1" customFormat="1" ht="138.75" spans="1:30">
      <c r="A9" s="13"/>
      <c r="B9" s="16" t="s">
        <v>41</v>
      </c>
      <c r="C9" s="16" t="s">
        <v>42</v>
      </c>
      <c r="D9" s="17" t="s">
        <v>43</v>
      </c>
      <c r="E9" s="18" t="s">
        <v>44</v>
      </c>
      <c r="F9" s="19" t="s">
        <v>45</v>
      </c>
      <c r="G9" s="16" t="s">
        <v>46</v>
      </c>
      <c r="H9" s="16" t="s">
        <v>47</v>
      </c>
      <c r="I9" s="18" t="s">
        <v>48</v>
      </c>
      <c r="J9" s="66" t="s">
        <v>49</v>
      </c>
      <c r="K9" s="33">
        <f t="shared" ref="K9:K30" si="0">SUM(L9:P9)</f>
        <v>1700</v>
      </c>
      <c r="L9" s="23">
        <v>1700</v>
      </c>
      <c r="M9" s="67"/>
      <c r="N9" s="67"/>
      <c r="O9" s="33"/>
      <c r="P9" s="67"/>
      <c r="Q9" s="18" t="s">
        <v>50</v>
      </c>
      <c r="R9" s="28" t="s">
        <v>51</v>
      </c>
      <c r="S9" s="94">
        <v>0.95</v>
      </c>
      <c r="T9" s="33"/>
      <c r="U9" s="94">
        <v>0.95</v>
      </c>
      <c r="V9" s="67">
        <v>102</v>
      </c>
      <c r="W9" s="25" t="s">
        <v>52</v>
      </c>
      <c r="X9" s="25" t="s">
        <v>53</v>
      </c>
      <c r="Y9" s="33">
        <v>100</v>
      </c>
      <c r="Z9" s="33">
        <v>420</v>
      </c>
      <c r="AA9" s="95">
        <v>0.95</v>
      </c>
      <c r="AB9" s="18" t="s">
        <v>54</v>
      </c>
      <c r="AC9" s="18" t="s">
        <v>55</v>
      </c>
      <c r="AD9" s="25"/>
    </row>
    <row r="10" s="1" customFormat="1" ht="57" spans="1:30">
      <c r="A10" s="20"/>
      <c r="B10" s="21" t="s">
        <v>56</v>
      </c>
      <c r="C10" s="18" t="s">
        <v>57</v>
      </c>
      <c r="D10" s="17" t="s">
        <v>43</v>
      </c>
      <c r="E10" s="18" t="s">
        <v>58</v>
      </c>
      <c r="F10" s="18" t="s">
        <v>59</v>
      </c>
      <c r="G10" s="18" t="s">
        <v>60</v>
      </c>
      <c r="H10" s="18" t="s">
        <v>61</v>
      </c>
      <c r="I10" s="68" t="s">
        <v>62</v>
      </c>
      <c r="J10" s="66" t="s">
        <v>49</v>
      </c>
      <c r="K10" s="33">
        <f t="shared" si="0"/>
        <v>2000</v>
      </c>
      <c r="L10" s="33">
        <v>2000</v>
      </c>
      <c r="M10" s="33"/>
      <c r="N10" s="33"/>
      <c r="O10" s="33"/>
      <c r="P10" s="33"/>
      <c r="Q10" s="68" t="s">
        <v>63</v>
      </c>
      <c r="R10" s="28" t="s">
        <v>64</v>
      </c>
      <c r="S10" s="95" t="s">
        <v>53</v>
      </c>
      <c r="T10" s="27" t="s">
        <v>53</v>
      </c>
      <c r="U10" s="95">
        <v>1</v>
      </c>
      <c r="V10" s="33">
        <v>120</v>
      </c>
      <c r="W10" s="95">
        <v>0.06</v>
      </c>
      <c r="X10" s="27" t="s">
        <v>53</v>
      </c>
      <c r="Y10" s="133">
        <v>256</v>
      </c>
      <c r="Z10" s="133">
        <v>500</v>
      </c>
      <c r="AA10" s="94">
        <v>0.95</v>
      </c>
      <c r="AB10" s="28" t="s">
        <v>54</v>
      </c>
      <c r="AC10" s="18" t="s">
        <v>65</v>
      </c>
      <c r="AD10" s="25"/>
    </row>
    <row r="11" s="1" customFormat="1" ht="44.25" spans="1:30">
      <c r="A11" s="20"/>
      <c r="B11" s="17" t="s">
        <v>66</v>
      </c>
      <c r="C11" s="18" t="s">
        <v>57</v>
      </c>
      <c r="D11" s="17" t="s">
        <v>43</v>
      </c>
      <c r="E11" s="22" t="s">
        <v>67</v>
      </c>
      <c r="F11" s="18" t="s">
        <v>68</v>
      </c>
      <c r="G11" s="18" t="s">
        <v>69</v>
      </c>
      <c r="H11" s="18" t="s">
        <v>61</v>
      </c>
      <c r="I11" s="22" t="s">
        <v>70</v>
      </c>
      <c r="J11" s="66" t="s">
        <v>49</v>
      </c>
      <c r="K11" s="33">
        <f t="shared" si="0"/>
        <v>1260</v>
      </c>
      <c r="L11" s="23">
        <v>1260</v>
      </c>
      <c r="M11" s="23"/>
      <c r="N11" s="23"/>
      <c r="O11" s="23"/>
      <c r="P11" s="23"/>
      <c r="Q11" s="22" t="s">
        <v>71</v>
      </c>
      <c r="R11" s="28" t="s">
        <v>72</v>
      </c>
      <c r="S11" s="25" t="s">
        <v>53</v>
      </c>
      <c r="T11" s="31" t="s">
        <v>53</v>
      </c>
      <c r="U11" s="94">
        <v>1</v>
      </c>
      <c r="V11" s="67">
        <v>20</v>
      </c>
      <c r="W11" s="95">
        <v>0.06</v>
      </c>
      <c r="X11" s="27">
        <v>20</v>
      </c>
      <c r="Y11" s="67">
        <v>30</v>
      </c>
      <c r="Z11" s="67">
        <v>50</v>
      </c>
      <c r="AA11" s="94">
        <v>0.95</v>
      </c>
      <c r="AB11" s="18" t="s">
        <v>54</v>
      </c>
      <c r="AC11" s="36" t="s">
        <v>73</v>
      </c>
      <c r="AD11" s="25"/>
    </row>
    <row r="12" s="1" customFormat="1" ht="71.25" spans="1:30">
      <c r="A12" s="23"/>
      <c r="B12" s="24" t="s">
        <v>74</v>
      </c>
      <c r="C12" s="24" t="s">
        <v>57</v>
      </c>
      <c r="D12" s="24" t="s">
        <v>43</v>
      </c>
      <c r="E12" s="24" t="s">
        <v>75</v>
      </c>
      <c r="F12" s="24" t="s">
        <v>76</v>
      </c>
      <c r="G12" s="24" t="s">
        <v>77</v>
      </c>
      <c r="H12" s="24" t="s">
        <v>61</v>
      </c>
      <c r="I12" s="24" t="s">
        <v>78</v>
      </c>
      <c r="J12" s="66" t="s">
        <v>49</v>
      </c>
      <c r="K12" s="33">
        <f t="shared" si="0"/>
        <v>59.5</v>
      </c>
      <c r="L12" s="31">
        <v>59.5</v>
      </c>
      <c r="M12" s="31"/>
      <c r="N12" s="31"/>
      <c r="O12" s="31"/>
      <c r="P12" s="31"/>
      <c r="Q12" s="24" t="s">
        <v>79</v>
      </c>
      <c r="R12" s="24" t="s">
        <v>80</v>
      </c>
      <c r="S12" s="31" t="s">
        <v>53</v>
      </c>
      <c r="T12" s="31"/>
      <c r="U12" s="31" t="s">
        <v>53</v>
      </c>
      <c r="V12" s="31">
        <v>3.6</v>
      </c>
      <c r="W12" s="31"/>
      <c r="X12" s="31"/>
      <c r="Y12" s="31">
        <v>15</v>
      </c>
      <c r="Z12" s="31">
        <v>16</v>
      </c>
      <c r="AA12" s="134">
        <v>0.95</v>
      </c>
      <c r="AB12" s="24" t="s">
        <v>81</v>
      </c>
      <c r="AC12" s="24" t="s">
        <v>82</v>
      </c>
      <c r="AD12" s="25"/>
    </row>
    <row r="13" s="1" customFormat="1" ht="42.75" spans="1:30">
      <c r="A13" s="25"/>
      <c r="B13" s="17" t="s">
        <v>83</v>
      </c>
      <c r="C13" s="17" t="s">
        <v>57</v>
      </c>
      <c r="D13" s="17" t="s">
        <v>43</v>
      </c>
      <c r="E13" s="17" t="s">
        <v>84</v>
      </c>
      <c r="F13" s="17" t="s">
        <v>85</v>
      </c>
      <c r="G13" s="17" t="s">
        <v>86</v>
      </c>
      <c r="H13" s="17" t="s">
        <v>61</v>
      </c>
      <c r="I13" s="69" t="s">
        <v>87</v>
      </c>
      <c r="J13" s="66" t="s">
        <v>49</v>
      </c>
      <c r="K13" s="33">
        <f t="shared" si="0"/>
        <v>90</v>
      </c>
      <c r="L13" s="33">
        <v>90</v>
      </c>
      <c r="M13" s="31"/>
      <c r="N13" s="31"/>
      <c r="O13" s="31"/>
      <c r="P13" s="31"/>
      <c r="Q13" s="17" t="s">
        <v>88</v>
      </c>
      <c r="R13" s="18" t="s">
        <v>89</v>
      </c>
      <c r="S13" s="94">
        <v>1</v>
      </c>
      <c r="T13" s="25" t="s">
        <v>53</v>
      </c>
      <c r="U13" s="94">
        <v>1</v>
      </c>
      <c r="V13" s="33">
        <v>5.4</v>
      </c>
      <c r="W13" s="94">
        <v>0.06</v>
      </c>
      <c r="X13" s="25" t="s">
        <v>53</v>
      </c>
      <c r="Y13" s="26">
        <v>20</v>
      </c>
      <c r="Z13" s="26">
        <v>43</v>
      </c>
      <c r="AA13" s="94">
        <v>0.95</v>
      </c>
      <c r="AB13" s="18" t="s">
        <v>54</v>
      </c>
      <c r="AC13" s="17" t="s">
        <v>90</v>
      </c>
      <c r="AD13" s="25"/>
    </row>
    <row r="14" s="1" customFormat="1" ht="42.75" spans="1:30">
      <c r="A14" s="25"/>
      <c r="B14" s="17" t="s">
        <v>91</v>
      </c>
      <c r="C14" s="17" t="s">
        <v>42</v>
      </c>
      <c r="D14" s="17" t="s">
        <v>43</v>
      </c>
      <c r="E14" s="17" t="s">
        <v>84</v>
      </c>
      <c r="F14" s="17" t="s">
        <v>85</v>
      </c>
      <c r="G14" s="17" t="s">
        <v>92</v>
      </c>
      <c r="H14" s="26" t="s">
        <v>53</v>
      </c>
      <c r="I14" s="69" t="s">
        <v>93</v>
      </c>
      <c r="J14" s="66" t="s">
        <v>49</v>
      </c>
      <c r="K14" s="33">
        <f t="shared" si="0"/>
        <v>50</v>
      </c>
      <c r="L14" s="33">
        <v>50</v>
      </c>
      <c r="M14" s="31"/>
      <c r="N14" s="31"/>
      <c r="O14" s="31"/>
      <c r="P14" s="31"/>
      <c r="Q14" s="69" t="s">
        <v>93</v>
      </c>
      <c r="R14" s="18" t="s">
        <v>94</v>
      </c>
      <c r="S14" s="94">
        <v>1</v>
      </c>
      <c r="T14" s="25" t="s">
        <v>53</v>
      </c>
      <c r="U14" s="94">
        <v>1</v>
      </c>
      <c r="V14" s="33">
        <v>3</v>
      </c>
      <c r="W14" s="94">
        <v>0.06</v>
      </c>
      <c r="X14" s="25" t="s">
        <v>53</v>
      </c>
      <c r="Y14" s="26">
        <v>30</v>
      </c>
      <c r="Z14" s="26">
        <v>60</v>
      </c>
      <c r="AA14" s="94">
        <v>0.95</v>
      </c>
      <c r="AB14" s="18" t="s">
        <v>54</v>
      </c>
      <c r="AC14" s="17" t="s">
        <v>90</v>
      </c>
      <c r="AD14" s="25"/>
    </row>
    <row r="15" s="1" customFormat="1" ht="42.75" spans="1:30">
      <c r="A15" s="25"/>
      <c r="B15" s="17" t="s">
        <v>95</v>
      </c>
      <c r="C15" s="17" t="s">
        <v>42</v>
      </c>
      <c r="D15" s="17" t="s">
        <v>43</v>
      </c>
      <c r="E15" s="17" t="s">
        <v>84</v>
      </c>
      <c r="F15" s="17" t="s">
        <v>85</v>
      </c>
      <c r="G15" s="17" t="s">
        <v>96</v>
      </c>
      <c r="H15" s="17" t="s">
        <v>47</v>
      </c>
      <c r="I15" s="69" t="s">
        <v>97</v>
      </c>
      <c r="J15" s="66" t="s">
        <v>49</v>
      </c>
      <c r="K15" s="33">
        <f t="shared" si="0"/>
        <v>100</v>
      </c>
      <c r="L15" s="33">
        <v>100</v>
      </c>
      <c r="M15" s="31"/>
      <c r="N15" s="31"/>
      <c r="O15" s="31"/>
      <c r="P15" s="31"/>
      <c r="Q15" s="17" t="s">
        <v>98</v>
      </c>
      <c r="R15" s="18" t="s">
        <v>94</v>
      </c>
      <c r="S15" s="94">
        <v>1</v>
      </c>
      <c r="T15" s="25" t="s">
        <v>53</v>
      </c>
      <c r="U15" s="94">
        <v>1</v>
      </c>
      <c r="V15" s="33">
        <v>6</v>
      </c>
      <c r="W15" s="94">
        <v>0.06</v>
      </c>
      <c r="X15" s="25" t="s">
        <v>53</v>
      </c>
      <c r="Y15" s="26">
        <v>10</v>
      </c>
      <c r="Z15" s="26">
        <v>20</v>
      </c>
      <c r="AA15" s="94">
        <v>0.95</v>
      </c>
      <c r="AB15" s="18" t="s">
        <v>99</v>
      </c>
      <c r="AC15" s="17" t="s">
        <v>90</v>
      </c>
      <c r="AD15" s="25"/>
    </row>
    <row r="16" s="1" customFormat="1" ht="44.25" spans="1:30">
      <c r="A16" s="13"/>
      <c r="B16" s="27" t="s">
        <v>100</v>
      </c>
      <c r="C16" s="28" t="s">
        <v>57</v>
      </c>
      <c r="D16" s="17" t="s">
        <v>43</v>
      </c>
      <c r="E16" s="17" t="s">
        <v>101</v>
      </c>
      <c r="F16" s="29" t="s">
        <v>102</v>
      </c>
      <c r="G16" s="28" t="s">
        <v>103</v>
      </c>
      <c r="H16" s="28" t="s">
        <v>47</v>
      </c>
      <c r="I16" s="28" t="s">
        <v>104</v>
      </c>
      <c r="J16" s="66" t="s">
        <v>49</v>
      </c>
      <c r="K16" s="33">
        <f t="shared" si="0"/>
        <v>150</v>
      </c>
      <c r="L16" s="33">
        <v>150</v>
      </c>
      <c r="M16" s="31"/>
      <c r="N16" s="31"/>
      <c r="O16" s="31"/>
      <c r="P16" s="31"/>
      <c r="Q16" s="28" t="s">
        <v>104</v>
      </c>
      <c r="R16" s="18" t="s">
        <v>105</v>
      </c>
      <c r="S16" s="25" t="s">
        <v>53</v>
      </c>
      <c r="T16" s="25" t="s">
        <v>53</v>
      </c>
      <c r="U16" s="94">
        <v>1</v>
      </c>
      <c r="V16" s="33">
        <v>6</v>
      </c>
      <c r="W16" s="94">
        <v>0.08</v>
      </c>
      <c r="X16" s="27" t="s">
        <v>53</v>
      </c>
      <c r="Y16" s="26">
        <v>30</v>
      </c>
      <c r="Z16" s="26">
        <v>30</v>
      </c>
      <c r="AA16" s="94">
        <v>0.95</v>
      </c>
      <c r="AB16" s="28" t="s">
        <v>54</v>
      </c>
      <c r="AC16" s="18" t="s">
        <v>90</v>
      </c>
      <c r="AD16" s="25"/>
    </row>
    <row r="17" s="1" customFormat="1" ht="58.5" spans="1:30">
      <c r="A17" s="25"/>
      <c r="B17" s="24" t="s">
        <v>106</v>
      </c>
      <c r="C17" s="24" t="s">
        <v>57</v>
      </c>
      <c r="D17" s="17" t="s">
        <v>43</v>
      </c>
      <c r="E17" s="30" t="s">
        <v>107</v>
      </c>
      <c r="F17" s="17" t="s">
        <v>108</v>
      </c>
      <c r="G17" s="17" t="s">
        <v>109</v>
      </c>
      <c r="H17" s="17" t="s">
        <v>47</v>
      </c>
      <c r="I17" s="17" t="s">
        <v>110</v>
      </c>
      <c r="J17" s="66" t="s">
        <v>49</v>
      </c>
      <c r="K17" s="33">
        <f t="shared" si="0"/>
        <v>150</v>
      </c>
      <c r="L17" s="33">
        <v>150</v>
      </c>
      <c r="M17" s="31"/>
      <c r="N17" s="31"/>
      <c r="O17" s="31"/>
      <c r="P17" s="31"/>
      <c r="Q17" s="17" t="s">
        <v>111</v>
      </c>
      <c r="R17" s="17" t="s">
        <v>112</v>
      </c>
      <c r="S17" s="25" t="s">
        <v>53</v>
      </c>
      <c r="T17" s="25" t="s">
        <v>53</v>
      </c>
      <c r="U17" s="94">
        <v>1</v>
      </c>
      <c r="V17" s="33">
        <v>9</v>
      </c>
      <c r="W17" s="25">
        <v>0.06</v>
      </c>
      <c r="X17" s="25" t="s">
        <v>53</v>
      </c>
      <c r="Y17" s="26">
        <v>35</v>
      </c>
      <c r="Z17" s="26">
        <v>52</v>
      </c>
      <c r="AA17" s="94">
        <v>1</v>
      </c>
      <c r="AB17" s="18" t="s">
        <v>54</v>
      </c>
      <c r="AC17" s="17" t="s">
        <v>113</v>
      </c>
      <c r="AD17" s="25"/>
    </row>
    <row r="18" s="1" customFormat="1" ht="44.25" spans="1:30">
      <c r="A18" s="25"/>
      <c r="B18" s="31" t="s">
        <v>114</v>
      </c>
      <c r="C18" s="24" t="s">
        <v>57</v>
      </c>
      <c r="D18" s="17" t="s">
        <v>43</v>
      </c>
      <c r="E18" s="30" t="s">
        <v>107</v>
      </c>
      <c r="F18" s="17" t="s">
        <v>108</v>
      </c>
      <c r="G18" s="17" t="s">
        <v>115</v>
      </c>
      <c r="H18" s="17" t="s">
        <v>61</v>
      </c>
      <c r="I18" s="17" t="s">
        <v>116</v>
      </c>
      <c r="J18" s="66" t="s">
        <v>49</v>
      </c>
      <c r="K18" s="33">
        <f t="shared" si="0"/>
        <v>30</v>
      </c>
      <c r="L18" s="33">
        <v>30</v>
      </c>
      <c r="M18" s="31"/>
      <c r="N18" s="31"/>
      <c r="O18" s="31"/>
      <c r="P18" s="31"/>
      <c r="Q18" s="30" t="s">
        <v>117</v>
      </c>
      <c r="R18" s="30" t="s">
        <v>118</v>
      </c>
      <c r="S18" s="25" t="s">
        <v>53</v>
      </c>
      <c r="T18" s="26" t="s">
        <v>53</v>
      </c>
      <c r="U18" s="94">
        <v>1</v>
      </c>
      <c r="V18" s="33">
        <v>1</v>
      </c>
      <c r="W18" s="25" t="s">
        <v>52</v>
      </c>
      <c r="X18" s="26" t="s">
        <v>53</v>
      </c>
      <c r="Y18" s="67">
        <v>86</v>
      </c>
      <c r="Z18" s="35">
        <v>144</v>
      </c>
      <c r="AA18" s="94">
        <v>1</v>
      </c>
      <c r="AB18" s="135" t="s">
        <v>119</v>
      </c>
      <c r="AC18" s="135" t="s">
        <v>120</v>
      </c>
      <c r="AD18" s="25"/>
    </row>
    <row r="19" s="1" customFormat="1" ht="71.25" spans="1:30">
      <c r="A19" s="13"/>
      <c r="B19" s="17" t="s">
        <v>121</v>
      </c>
      <c r="C19" s="17" t="s">
        <v>57</v>
      </c>
      <c r="D19" s="17" t="s">
        <v>43</v>
      </c>
      <c r="E19" s="24" t="s">
        <v>122</v>
      </c>
      <c r="F19" s="17" t="s">
        <v>123</v>
      </c>
      <c r="G19" s="17" t="s">
        <v>124</v>
      </c>
      <c r="H19" s="17" t="s">
        <v>47</v>
      </c>
      <c r="I19" s="17" t="s">
        <v>125</v>
      </c>
      <c r="J19" s="66" t="s">
        <v>49</v>
      </c>
      <c r="K19" s="33">
        <f t="shared" si="0"/>
        <v>57</v>
      </c>
      <c r="L19" s="33">
        <v>57</v>
      </c>
      <c r="M19" s="31"/>
      <c r="N19" s="31"/>
      <c r="O19" s="31"/>
      <c r="P19" s="31"/>
      <c r="Q19" s="17" t="s">
        <v>125</v>
      </c>
      <c r="R19" s="18" t="s">
        <v>126</v>
      </c>
      <c r="S19" s="25" t="s">
        <v>53</v>
      </c>
      <c r="T19" s="25" t="s">
        <v>53</v>
      </c>
      <c r="U19" s="94" t="s">
        <v>53</v>
      </c>
      <c r="V19" s="31">
        <v>3.8</v>
      </c>
      <c r="W19" s="94">
        <v>0.06</v>
      </c>
      <c r="X19" s="27" t="s">
        <v>53</v>
      </c>
      <c r="Y19" s="136">
        <v>10</v>
      </c>
      <c r="Z19" s="136">
        <v>32</v>
      </c>
      <c r="AA19" s="94">
        <v>0.95</v>
      </c>
      <c r="AB19" s="17" t="s">
        <v>54</v>
      </c>
      <c r="AC19" s="17" t="s">
        <v>127</v>
      </c>
      <c r="AD19" s="25"/>
    </row>
    <row r="20" s="1" customFormat="1" ht="44.25" spans="1:30">
      <c r="A20" s="13"/>
      <c r="B20" s="32" t="s">
        <v>128</v>
      </c>
      <c r="C20" s="30" t="s">
        <v>57</v>
      </c>
      <c r="D20" s="30" t="s">
        <v>43</v>
      </c>
      <c r="E20" s="18" t="s">
        <v>129</v>
      </c>
      <c r="F20" s="30" t="s">
        <v>130</v>
      </c>
      <c r="G20" s="30" t="s">
        <v>131</v>
      </c>
      <c r="H20" s="30" t="s">
        <v>61</v>
      </c>
      <c r="I20" s="68" t="s">
        <v>132</v>
      </c>
      <c r="J20" s="66" t="s">
        <v>49</v>
      </c>
      <c r="K20" s="33">
        <f t="shared" si="0"/>
        <v>120</v>
      </c>
      <c r="L20" s="33">
        <v>120</v>
      </c>
      <c r="M20" s="33"/>
      <c r="N20" s="33"/>
      <c r="O20" s="33"/>
      <c r="P20" s="33"/>
      <c r="Q20" s="30" t="s">
        <v>133</v>
      </c>
      <c r="R20" s="96" t="s">
        <v>64</v>
      </c>
      <c r="S20" s="95">
        <v>1</v>
      </c>
      <c r="T20" s="67">
        <v>120</v>
      </c>
      <c r="U20" s="95">
        <v>1</v>
      </c>
      <c r="V20" s="67">
        <v>7.2</v>
      </c>
      <c r="W20" s="95">
        <v>0.06</v>
      </c>
      <c r="X20" s="67" t="s">
        <v>53</v>
      </c>
      <c r="Y20" s="25">
        <v>10</v>
      </c>
      <c r="Z20" s="25">
        <v>12</v>
      </c>
      <c r="AA20" s="94">
        <v>0.95</v>
      </c>
      <c r="AB20" s="96" t="s">
        <v>54</v>
      </c>
      <c r="AC20" s="30" t="s">
        <v>90</v>
      </c>
      <c r="AD20" s="25"/>
    </row>
    <row r="21" s="1" customFormat="1" ht="44.25" spans="1:30">
      <c r="A21" s="13"/>
      <c r="B21" s="32" t="s">
        <v>128</v>
      </c>
      <c r="C21" s="30" t="s">
        <v>57</v>
      </c>
      <c r="D21" s="30" t="s">
        <v>43</v>
      </c>
      <c r="E21" s="18" t="s">
        <v>129</v>
      </c>
      <c r="F21" s="30" t="s">
        <v>130</v>
      </c>
      <c r="G21" s="30" t="s">
        <v>131</v>
      </c>
      <c r="H21" s="30" t="s">
        <v>61</v>
      </c>
      <c r="I21" s="70" t="s">
        <v>134</v>
      </c>
      <c r="J21" s="66" t="s">
        <v>49</v>
      </c>
      <c r="K21" s="33">
        <f t="shared" si="0"/>
        <v>1040</v>
      </c>
      <c r="L21" s="33">
        <v>1040</v>
      </c>
      <c r="M21" s="33"/>
      <c r="N21" s="33"/>
      <c r="O21" s="33"/>
      <c r="P21" s="33"/>
      <c r="Q21" s="96" t="s">
        <v>135</v>
      </c>
      <c r="R21" s="96" t="s">
        <v>136</v>
      </c>
      <c r="S21" s="95">
        <v>1</v>
      </c>
      <c r="T21" s="67">
        <v>1040</v>
      </c>
      <c r="U21" s="95">
        <v>1</v>
      </c>
      <c r="V21" s="67">
        <v>62.4</v>
      </c>
      <c r="W21" s="95">
        <v>0.06</v>
      </c>
      <c r="X21" s="67" t="s">
        <v>53</v>
      </c>
      <c r="Y21" s="33">
        <v>15</v>
      </c>
      <c r="Z21" s="33">
        <v>20</v>
      </c>
      <c r="AA21" s="94">
        <v>0.95</v>
      </c>
      <c r="AB21" s="96" t="s">
        <v>54</v>
      </c>
      <c r="AC21" s="30" t="s">
        <v>90</v>
      </c>
      <c r="AD21" s="25"/>
    </row>
    <row r="22" s="1" customFormat="1" ht="44.25" spans="1:30">
      <c r="A22" s="25"/>
      <c r="B22" s="17" t="s">
        <v>137</v>
      </c>
      <c r="C22" s="17" t="s">
        <v>57</v>
      </c>
      <c r="D22" s="17" t="s">
        <v>43</v>
      </c>
      <c r="E22" s="17" t="s">
        <v>138</v>
      </c>
      <c r="F22" s="17" t="s">
        <v>139</v>
      </c>
      <c r="G22" s="17" t="s">
        <v>140</v>
      </c>
      <c r="H22" s="17" t="s">
        <v>47</v>
      </c>
      <c r="I22" s="17" t="s">
        <v>141</v>
      </c>
      <c r="J22" s="66" t="s">
        <v>49</v>
      </c>
      <c r="K22" s="33">
        <f t="shared" si="0"/>
        <v>750</v>
      </c>
      <c r="L22" s="26">
        <v>750</v>
      </c>
      <c r="M22" s="26"/>
      <c r="N22" s="26"/>
      <c r="O22" s="26"/>
      <c r="P22" s="26"/>
      <c r="Q22" s="17" t="s">
        <v>142</v>
      </c>
      <c r="R22" s="17" t="s">
        <v>143</v>
      </c>
      <c r="S22" s="26" t="s">
        <v>53</v>
      </c>
      <c r="T22" s="26" t="s">
        <v>53</v>
      </c>
      <c r="U22" s="26">
        <v>1</v>
      </c>
      <c r="V22" s="31">
        <v>50</v>
      </c>
      <c r="W22" s="26" t="s">
        <v>53</v>
      </c>
      <c r="X22" s="26" t="s">
        <v>53</v>
      </c>
      <c r="Y22" s="26">
        <v>79</v>
      </c>
      <c r="Z22" s="26">
        <v>180</v>
      </c>
      <c r="AA22" s="134">
        <v>0.95</v>
      </c>
      <c r="AB22" s="17" t="s">
        <v>54</v>
      </c>
      <c r="AC22" s="17" t="s">
        <v>90</v>
      </c>
      <c r="AD22" s="26"/>
    </row>
    <row r="23" s="1" customFormat="1" ht="57" spans="1:30">
      <c r="A23" s="13"/>
      <c r="B23" s="32" t="s">
        <v>144</v>
      </c>
      <c r="C23" s="30" t="s">
        <v>57</v>
      </c>
      <c r="D23" s="30" t="s">
        <v>43</v>
      </c>
      <c r="E23" s="30" t="s">
        <v>145</v>
      </c>
      <c r="F23" s="30" t="s">
        <v>146</v>
      </c>
      <c r="G23" s="30" t="s">
        <v>147</v>
      </c>
      <c r="H23" s="30" t="s">
        <v>47</v>
      </c>
      <c r="I23" s="70" t="s">
        <v>148</v>
      </c>
      <c r="J23" s="66" t="s">
        <v>49</v>
      </c>
      <c r="K23" s="33">
        <f t="shared" si="0"/>
        <v>950</v>
      </c>
      <c r="L23" s="33">
        <v>950</v>
      </c>
      <c r="M23" s="33"/>
      <c r="N23" s="33"/>
      <c r="O23" s="33"/>
      <c r="P23" s="33"/>
      <c r="Q23" s="70" t="s">
        <v>148</v>
      </c>
      <c r="R23" s="28" t="s">
        <v>149</v>
      </c>
      <c r="S23" s="95" t="s">
        <v>53</v>
      </c>
      <c r="T23" s="27" t="s">
        <v>53</v>
      </c>
      <c r="U23" s="95">
        <v>1</v>
      </c>
      <c r="V23" s="67">
        <v>57</v>
      </c>
      <c r="W23" s="95">
        <v>0.06</v>
      </c>
      <c r="X23" s="27" t="s">
        <v>53</v>
      </c>
      <c r="Y23" s="33">
        <v>120</v>
      </c>
      <c r="Z23" s="33">
        <v>270</v>
      </c>
      <c r="AA23" s="94">
        <v>0.95</v>
      </c>
      <c r="AB23" s="28" t="s">
        <v>54</v>
      </c>
      <c r="AC23" s="137" t="s">
        <v>150</v>
      </c>
      <c r="AD23" s="25"/>
    </row>
    <row r="24" s="1" customFormat="1" ht="57" spans="1:30">
      <c r="A24" s="33"/>
      <c r="B24" s="18" t="s">
        <v>151</v>
      </c>
      <c r="C24" s="18" t="s">
        <v>57</v>
      </c>
      <c r="D24" s="18" t="s">
        <v>43</v>
      </c>
      <c r="E24" s="18" t="s">
        <v>152</v>
      </c>
      <c r="F24" s="19" t="s">
        <v>153</v>
      </c>
      <c r="G24" s="16" t="s">
        <v>154</v>
      </c>
      <c r="H24" s="16" t="s">
        <v>47</v>
      </c>
      <c r="I24" s="16" t="s">
        <v>155</v>
      </c>
      <c r="J24" s="66" t="s">
        <v>49</v>
      </c>
      <c r="K24" s="33">
        <f t="shared" si="0"/>
        <v>500</v>
      </c>
      <c r="L24" s="71">
        <v>500</v>
      </c>
      <c r="M24" s="71"/>
      <c r="N24" s="71"/>
      <c r="O24" s="71"/>
      <c r="P24" s="71"/>
      <c r="Q24" s="16" t="s">
        <v>156</v>
      </c>
      <c r="R24" s="97" t="s">
        <v>157</v>
      </c>
      <c r="S24" s="98" t="s">
        <v>53</v>
      </c>
      <c r="T24" s="98" t="s">
        <v>53</v>
      </c>
      <c r="U24" s="98">
        <v>1</v>
      </c>
      <c r="V24" s="99">
        <v>72</v>
      </c>
      <c r="W24" s="98">
        <v>0.06</v>
      </c>
      <c r="X24" s="98" t="s">
        <v>53</v>
      </c>
      <c r="Y24" s="99">
        <v>80</v>
      </c>
      <c r="Z24" s="99">
        <v>162</v>
      </c>
      <c r="AA24" s="138">
        <v>0.95</v>
      </c>
      <c r="AB24" s="18" t="s">
        <v>54</v>
      </c>
      <c r="AC24" s="18" t="s">
        <v>158</v>
      </c>
      <c r="AD24" s="25"/>
    </row>
    <row r="25" s="1" customFormat="1" ht="57" spans="1:30">
      <c r="A25" s="25"/>
      <c r="B25" s="28" t="s">
        <v>159</v>
      </c>
      <c r="C25" s="28" t="s">
        <v>57</v>
      </c>
      <c r="D25" s="17" t="s">
        <v>43</v>
      </c>
      <c r="E25" s="28" t="s">
        <v>160</v>
      </c>
      <c r="F25" s="28" t="s">
        <v>161</v>
      </c>
      <c r="G25" s="28" t="s">
        <v>162</v>
      </c>
      <c r="H25" s="28" t="s">
        <v>47</v>
      </c>
      <c r="I25" s="28" t="s">
        <v>163</v>
      </c>
      <c r="J25" s="66" t="s">
        <v>49</v>
      </c>
      <c r="K25" s="33">
        <f t="shared" si="0"/>
        <v>100</v>
      </c>
      <c r="L25" s="31">
        <v>100</v>
      </c>
      <c r="M25" s="67"/>
      <c r="N25" s="67"/>
      <c r="O25" s="67"/>
      <c r="P25" s="67"/>
      <c r="Q25" s="28" t="s">
        <v>163</v>
      </c>
      <c r="R25" s="28" t="s">
        <v>164</v>
      </c>
      <c r="S25" s="27" t="s">
        <v>53</v>
      </c>
      <c r="T25" s="25" t="s">
        <v>53</v>
      </c>
      <c r="U25" s="95">
        <v>1</v>
      </c>
      <c r="V25" s="67">
        <v>6</v>
      </c>
      <c r="W25" s="95">
        <v>0.06</v>
      </c>
      <c r="X25" s="27" t="s">
        <v>53</v>
      </c>
      <c r="Y25" s="67">
        <v>30</v>
      </c>
      <c r="Z25" s="67">
        <v>81</v>
      </c>
      <c r="AA25" s="95">
        <v>0.95</v>
      </c>
      <c r="AB25" s="28" t="s">
        <v>54</v>
      </c>
      <c r="AC25" s="137" t="s">
        <v>165</v>
      </c>
      <c r="AD25" s="25"/>
    </row>
    <row r="26" s="1" customFormat="1" ht="45.75" spans="1:30">
      <c r="A26" s="25"/>
      <c r="B26" s="31" t="s">
        <v>166</v>
      </c>
      <c r="C26" s="30" t="s">
        <v>57</v>
      </c>
      <c r="D26" s="24" t="s">
        <v>43</v>
      </c>
      <c r="E26" s="30" t="s">
        <v>167</v>
      </c>
      <c r="F26" s="30" t="s">
        <v>168</v>
      </c>
      <c r="G26" s="30" t="s">
        <v>169</v>
      </c>
      <c r="H26" s="30" t="s">
        <v>61</v>
      </c>
      <c r="I26" s="30" t="s">
        <v>170</v>
      </c>
      <c r="J26" s="66" t="s">
        <v>49</v>
      </c>
      <c r="K26" s="33">
        <f t="shared" si="0"/>
        <v>280</v>
      </c>
      <c r="L26" s="33">
        <v>280</v>
      </c>
      <c r="M26" s="72"/>
      <c r="N26" s="31"/>
      <c r="O26" s="31"/>
      <c r="P26" s="31"/>
      <c r="Q26" s="30" t="s">
        <v>171</v>
      </c>
      <c r="R26" s="28" t="s">
        <v>64</v>
      </c>
      <c r="S26" s="95" t="s">
        <v>53</v>
      </c>
      <c r="T26" s="33" t="s">
        <v>53</v>
      </c>
      <c r="U26" s="95" t="s">
        <v>53</v>
      </c>
      <c r="V26" s="33">
        <v>19</v>
      </c>
      <c r="W26" s="95">
        <v>0.08</v>
      </c>
      <c r="X26" s="100" t="s">
        <v>53</v>
      </c>
      <c r="Y26" s="133">
        <v>40</v>
      </c>
      <c r="Z26" s="133">
        <v>68</v>
      </c>
      <c r="AA26" s="94">
        <v>0.9</v>
      </c>
      <c r="AB26" s="30" t="s">
        <v>54</v>
      </c>
      <c r="AC26" s="24" t="s">
        <v>172</v>
      </c>
      <c r="AD26" s="25"/>
    </row>
    <row r="27" s="1" customFormat="1" ht="58.5" spans="1:30">
      <c r="A27" s="13"/>
      <c r="B27" s="18" t="s">
        <v>173</v>
      </c>
      <c r="C27" s="34" t="s">
        <v>57</v>
      </c>
      <c r="D27" s="24" t="s">
        <v>43</v>
      </c>
      <c r="E27" s="24" t="s">
        <v>174</v>
      </c>
      <c r="F27" s="24" t="s">
        <v>175</v>
      </c>
      <c r="G27" s="34" t="s">
        <v>176</v>
      </c>
      <c r="H27" s="34" t="s">
        <v>61</v>
      </c>
      <c r="I27" s="70" t="s">
        <v>177</v>
      </c>
      <c r="J27" s="66" t="s">
        <v>49</v>
      </c>
      <c r="K27" s="33">
        <f t="shared" si="0"/>
        <v>1200</v>
      </c>
      <c r="L27" s="33">
        <v>1200</v>
      </c>
      <c r="M27" s="31"/>
      <c r="N27" s="31"/>
      <c r="O27" s="31"/>
      <c r="P27" s="31"/>
      <c r="Q27" s="70" t="s">
        <v>178</v>
      </c>
      <c r="R27" s="28" t="s">
        <v>179</v>
      </c>
      <c r="S27" s="101" t="s">
        <v>53</v>
      </c>
      <c r="T27" s="101" t="s">
        <v>53</v>
      </c>
      <c r="U27" s="94">
        <v>1</v>
      </c>
      <c r="V27" s="33">
        <v>72</v>
      </c>
      <c r="W27" s="102" t="s">
        <v>180</v>
      </c>
      <c r="X27" s="101" t="s">
        <v>53</v>
      </c>
      <c r="Y27" s="33">
        <v>55</v>
      </c>
      <c r="Z27" s="66" t="s">
        <v>181</v>
      </c>
      <c r="AA27" s="94">
        <v>1</v>
      </c>
      <c r="AB27" s="28" t="s">
        <v>54</v>
      </c>
      <c r="AC27" s="30" t="s">
        <v>90</v>
      </c>
      <c r="AD27" s="25"/>
    </row>
    <row r="28" s="1" customFormat="1" ht="61.5" spans="1:30">
      <c r="A28" s="25"/>
      <c r="B28" s="18" t="s">
        <v>182</v>
      </c>
      <c r="C28" s="17" t="s">
        <v>57</v>
      </c>
      <c r="D28" s="18" t="s">
        <v>43</v>
      </c>
      <c r="E28" s="18" t="s">
        <v>183</v>
      </c>
      <c r="F28" s="18" t="s">
        <v>184</v>
      </c>
      <c r="G28" s="18" t="s">
        <v>185</v>
      </c>
      <c r="H28" s="18" t="s">
        <v>61</v>
      </c>
      <c r="I28" s="18" t="s">
        <v>186</v>
      </c>
      <c r="J28" s="66" t="s">
        <v>49</v>
      </c>
      <c r="K28" s="33">
        <f t="shared" si="0"/>
        <v>900</v>
      </c>
      <c r="L28" s="33">
        <v>900</v>
      </c>
      <c r="M28" s="33"/>
      <c r="N28" s="33"/>
      <c r="O28" s="33"/>
      <c r="P28" s="33"/>
      <c r="Q28" s="18" t="s">
        <v>187</v>
      </c>
      <c r="R28" s="18" t="s">
        <v>187</v>
      </c>
      <c r="S28" s="95" t="s">
        <v>53</v>
      </c>
      <c r="T28" s="95" t="s">
        <v>53</v>
      </c>
      <c r="U28" s="94">
        <v>1</v>
      </c>
      <c r="V28" s="33" t="s">
        <v>53</v>
      </c>
      <c r="W28" s="25" t="s">
        <v>53</v>
      </c>
      <c r="X28" s="25" t="s">
        <v>53</v>
      </c>
      <c r="Y28" s="25">
        <v>71</v>
      </c>
      <c r="Z28" s="25">
        <v>230</v>
      </c>
      <c r="AA28" s="139">
        <v>0.95</v>
      </c>
      <c r="AB28" s="18" t="s">
        <v>188</v>
      </c>
      <c r="AC28" s="30" t="s">
        <v>189</v>
      </c>
      <c r="AD28" s="25"/>
    </row>
    <row r="29" s="1" customFormat="1" ht="57" spans="1:30">
      <c r="A29" s="35"/>
      <c r="B29" s="21" t="s">
        <v>190</v>
      </c>
      <c r="C29" s="17" t="s">
        <v>57</v>
      </c>
      <c r="D29" s="17" t="s">
        <v>43</v>
      </c>
      <c r="E29" s="18" t="s">
        <v>191</v>
      </c>
      <c r="F29" s="36" t="s">
        <v>192</v>
      </c>
      <c r="G29" s="26" t="s">
        <v>53</v>
      </c>
      <c r="H29" s="25" t="s">
        <v>53</v>
      </c>
      <c r="I29" s="18" t="s">
        <v>193</v>
      </c>
      <c r="J29" s="66" t="s">
        <v>49</v>
      </c>
      <c r="K29" s="33">
        <f t="shared" si="0"/>
        <v>588.7</v>
      </c>
      <c r="L29" s="33">
        <v>588.7</v>
      </c>
      <c r="M29" s="33"/>
      <c r="N29" s="33"/>
      <c r="O29" s="33"/>
      <c r="P29" s="33"/>
      <c r="Q29" s="18" t="s">
        <v>194</v>
      </c>
      <c r="R29" s="18" t="s">
        <v>195</v>
      </c>
      <c r="S29" s="95">
        <v>1</v>
      </c>
      <c r="T29" s="103" t="s">
        <v>53</v>
      </c>
      <c r="U29" s="95">
        <v>1</v>
      </c>
      <c r="V29" s="74" t="s">
        <v>53</v>
      </c>
      <c r="W29" s="103" t="s">
        <v>53</v>
      </c>
      <c r="X29" s="103" t="s">
        <v>53</v>
      </c>
      <c r="Y29" s="35">
        <v>387</v>
      </c>
      <c r="Z29" s="35">
        <v>950</v>
      </c>
      <c r="AA29" s="94">
        <v>0.95</v>
      </c>
      <c r="AB29" s="28" t="s">
        <v>54</v>
      </c>
      <c r="AC29" s="18" t="s">
        <v>65</v>
      </c>
      <c r="AD29" s="25"/>
    </row>
    <row r="30" s="1" customFormat="1" ht="58.5" spans="1:30">
      <c r="A30" s="25"/>
      <c r="B30" s="18" t="s">
        <v>196</v>
      </c>
      <c r="C30" s="18" t="s">
        <v>57</v>
      </c>
      <c r="D30" s="18" t="s">
        <v>43</v>
      </c>
      <c r="E30" s="18" t="s">
        <v>183</v>
      </c>
      <c r="F30" s="18" t="s">
        <v>184</v>
      </c>
      <c r="G30" s="18" t="s">
        <v>197</v>
      </c>
      <c r="H30" s="18" t="s">
        <v>61</v>
      </c>
      <c r="I30" s="18" t="s">
        <v>198</v>
      </c>
      <c r="J30" s="66" t="s">
        <v>49</v>
      </c>
      <c r="K30" s="33">
        <f t="shared" si="0"/>
        <v>1050</v>
      </c>
      <c r="L30" s="25">
        <v>1050</v>
      </c>
      <c r="M30" s="25"/>
      <c r="N30" s="25"/>
      <c r="O30" s="25"/>
      <c r="P30" s="25"/>
      <c r="Q30" s="18" t="s">
        <v>199</v>
      </c>
      <c r="R30" s="18" t="s">
        <v>200</v>
      </c>
      <c r="S30" s="25" t="s">
        <v>53</v>
      </c>
      <c r="T30" s="25" t="s">
        <v>53</v>
      </c>
      <c r="U30" s="25" t="s">
        <v>53</v>
      </c>
      <c r="V30" s="33">
        <v>63</v>
      </c>
      <c r="W30" s="25" t="s">
        <v>53</v>
      </c>
      <c r="X30" s="25" t="s">
        <v>53</v>
      </c>
      <c r="Y30" s="25">
        <v>170</v>
      </c>
      <c r="Z30" s="25">
        <v>400</v>
      </c>
      <c r="AA30" s="94">
        <v>0.95</v>
      </c>
      <c r="AB30" s="18" t="s">
        <v>188</v>
      </c>
      <c r="AC30" s="18" t="s">
        <v>150</v>
      </c>
      <c r="AD30" s="25"/>
    </row>
    <row r="31" s="3" customFormat="1" ht="101.25" spans="1:30">
      <c r="A31" s="13"/>
      <c r="B31" s="25" t="s">
        <v>201</v>
      </c>
      <c r="C31" s="25" t="s">
        <v>202</v>
      </c>
      <c r="D31" s="26" t="s">
        <v>203</v>
      </c>
      <c r="E31" s="37" t="s">
        <v>204</v>
      </c>
      <c r="F31" s="25" t="s">
        <v>205</v>
      </c>
      <c r="G31" s="25" t="s">
        <v>206</v>
      </c>
      <c r="H31" s="25" t="s">
        <v>207</v>
      </c>
      <c r="I31" s="18" t="s">
        <v>208</v>
      </c>
      <c r="J31" s="66" t="s">
        <v>49</v>
      </c>
      <c r="K31" s="33">
        <f>L31+M31+N31+O31+P31</f>
        <v>20000</v>
      </c>
      <c r="L31" s="33">
        <v>20000</v>
      </c>
      <c r="M31" s="33"/>
      <c r="N31" s="33"/>
      <c r="O31" s="33"/>
      <c r="P31" s="33"/>
      <c r="Q31" s="18" t="s">
        <v>209</v>
      </c>
      <c r="R31" s="28" t="s">
        <v>210</v>
      </c>
      <c r="S31" s="94">
        <v>1</v>
      </c>
      <c r="T31" s="27" t="s">
        <v>53</v>
      </c>
      <c r="U31" s="27" t="s">
        <v>53</v>
      </c>
      <c r="V31" s="67" t="s">
        <v>53</v>
      </c>
      <c r="W31" s="95" t="s">
        <v>211</v>
      </c>
      <c r="X31" s="27" t="s">
        <v>53</v>
      </c>
      <c r="Y31" s="25">
        <v>309</v>
      </c>
      <c r="Z31" s="25">
        <v>665</v>
      </c>
      <c r="AA31" s="95">
        <v>0.95</v>
      </c>
      <c r="AB31" s="25" t="s">
        <v>212</v>
      </c>
      <c r="AC31" s="28" t="s">
        <v>213</v>
      </c>
      <c r="AD31" s="140"/>
    </row>
    <row r="32" s="1" customFormat="1" ht="60" spans="1:30">
      <c r="A32" s="35"/>
      <c r="B32" s="21" t="s">
        <v>214</v>
      </c>
      <c r="C32" s="21" t="s">
        <v>57</v>
      </c>
      <c r="D32" s="21" t="s">
        <v>43</v>
      </c>
      <c r="E32" s="18" t="s">
        <v>183</v>
      </c>
      <c r="F32" s="21" t="s">
        <v>184</v>
      </c>
      <c r="G32" s="21" t="s">
        <v>215</v>
      </c>
      <c r="H32" s="21" t="s">
        <v>47</v>
      </c>
      <c r="I32" s="21" t="s">
        <v>216</v>
      </c>
      <c r="J32" s="66" t="s">
        <v>49</v>
      </c>
      <c r="K32" s="33">
        <f t="shared" ref="K32:K39" si="1">SUM(L32:P32)</f>
        <v>1000</v>
      </c>
      <c r="L32" s="72">
        <v>1000</v>
      </c>
      <c r="M32" s="72"/>
      <c r="N32" s="72"/>
      <c r="O32" s="72"/>
      <c r="P32" s="72"/>
      <c r="Q32" s="21" t="s">
        <v>217</v>
      </c>
      <c r="R32" s="21" t="s">
        <v>218</v>
      </c>
      <c r="S32" s="104" t="s">
        <v>53</v>
      </c>
      <c r="T32" s="104" t="s">
        <v>53</v>
      </c>
      <c r="U32" s="105">
        <v>1</v>
      </c>
      <c r="V32" s="72">
        <v>55</v>
      </c>
      <c r="W32" s="106">
        <v>0.06</v>
      </c>
      <c r="X32" s="104">
        <v>50</v>
      </c>
      <c r="Y32" s="104">
        <v>120</v>
      </c>
      <c r="Z32" s="104">
        <v>295</v>
      </c>
      <c r="AA32" s="94">
        <v>0.95</v>
      </c>
      <c r="AB32" s="21" t="s">
        <v>188</v>
      </c>
      <c r="AC32" s="21" t="s">
        <v>90</v>
      </c>
      <c r="AD32" s="104"/>
    </row>
    <row r="33" s="1" customFormat="1" ht="60" spans="1:30">
      <c r="A33" s="20"/>
      <c r="B33" s="18" t="s">
        <v>219</v>
      </c>
      <c r="C33" s="18" t="s">
        <v>57</v>
      </c>
      <c r="D33" s="18" t="s">
        <v>43</v>
      </c>
      <c r="E33" s="18" t="s">
        <v>220</v>
      </c>
      <c r="F33" s="18" t="s">
        <v>221</v>
      </c>
      <c r="G33" s="17" t="s">
        <v>222</v>
      </c>
      <c r="H33" s="17" t="s">
        <v>61</v>
      </c>
      <c r="I33" s="18" t="s">
        <v>223</v>
      </c>
      <c r="J33" s="66" t="s">
        <v>49</v>
      </c>
      <c r="K33" s="33">
        <f t="shared" si="1"/>
        <v>380</v>
      </c>
      <c r="L33" s="33">
        <v>380</v>
      </c>
      <c r="M33" s="33"/>
      <c r="N33" s="31"/>
      <c r="O33" s="33"/>
      <c r="P33" s="33"/>
      <c r="Q33" s="18" t="s">
        <v>223</v>
      </c>
      <c r="R33" s="18" t="s">
        <v>224</v>
      </c>
      <c r="S33" s="25" t="s">
        <v>53</v>
      </c>
      <c r="T33" s="25" t="s">
        <v>53</v>
      </c>
      <c r="U33" s="94" t="s">
        <v>53</v>
      </c>
      <c r="V33" s="31">
        <v>12</v>
      </c>
      <c r="W33" s="25">
        <v>0.06</v>
      </c>
      <c r="X33" s="25" t="s">
        <v>53</v>
      </c>
      <c r="Y33" s="26">
        <v>53</v>
      </c>
      <c r="Z33" s="26">
        <v>105</v>
      </c>
      <c r="AA33" s="94">
        <v>0.95</v>
      </c>
      <c r="AB33" s="18" t="s">
        <v>54</v>
      </c>
      <c r="AC33" s="18" t="s">
        <v>225</v>
      </c>
      <c r="AD33" s="25"/>
    </row>
    <row r="34" s="1" customFormat="1" ht="44.25" spans="1:30">
      <c r="A34" s="25"/>
      <c r="B34" s="18" t="s">
        <v>226</v>
      </c>
      <c r="C34" s="18" t="s">
        <v>57</v>
      </c>
      <c r="D34" s="18" t="s">
        <v>227</v>
      </c>
      <c r="E34" s="36" t="s">
        <v>160</v>
      </c>
      <c r="F34" s="18" t="s">
        <v>161</v>
      </c>
      <c r="G34" s="18" t="s">
        <v>162</v>
      </c>
      <c r="H34" s="18" t="s">
        <v>47</v>
      </c>
      <c r="I34" s="18" t="s">
        <v>228</v>
      </c>
      <c r="J34" s="66" t="s">
        <v>49</v>
      </c>
      <c r="K34" s="33">
        <f t="shared" si="1"/>
        <v>400</v>
      </c>
      <c r="L34" s="73">
        <v>400</v>
      </c>
      <c r="M34" s="73"/>
      <c r="N34" s="73"/>
      <c r="O34" s="73"/>
      <c r="P34" s="73"/>
      <c r="Q34" s="18" t="s">
        <v>229</v>
      </c>
      <c r="R34" s="18" t="s">
        <v>230</v>
      </c>
      <c r="S34" s="95">
        <v>1</v>
      </c>
      <c r="T34" s="41" t="s">
        <v>53</v>
      </c>
      <c r="U34" s="95">
        <v>1</v>
      </c>
      <c r="V34" s="67"/>
      <c r="W34" s="31"/>
      <c r="X34" s="95"/>
      <c r="Y34" s="25">
        <v>50</v>
      </c>
      <c r="Z34" s="67">
        <v>120</v>
      </c>
      <c r="AA34" s="94">
        <v>0.95</v>
      </c>
      <c r="AB34" s="18" t="s">
        <v>54</v>
      </c>
      <c r="AC34" s="18" t="s">
        <v>231</v>
      </c>
      <c r="AD34" s="141"/>
    </row>
    <row r="35" s="1" customFormat="1" ht="45.75" spans="1:30">
      <c r="A35" s="13"/>
      <c r="B35" s="18" t="s">
        <v>232</v>
      </c>
      <c r="C35" s="18" t="s">
        <v>57</v>
      </c>
      <c r="D35" s="18" t="s">
        <v>227</v>
      </c>
      <c r="E35" s="18" t="s">
        <v>84</v>
      </c>
      <c r="F35" s="18" t="s">
        <v>85</v>
      </c>
      <c r="G35" s="18" t="s">
        <v>233</v>
      </c>
      <c r="H35" s="18" t="s">
        <v>61</v>
      </c>
      <c r="I35" s="18" t="s">
        <v>234</v>
      </c>
      <c r="J35" s="66" t="s">
        <v>49</v>
      </c>
      <c r="K35" s="33">
        <f t="shared" si="1"/>
        <v>500</v>
      </c>
      <c r="L35" s="74">
        <v>500</v>
      </c>
      <c r="M35" s="33"/>
      <c r="N35" s="33"/>
      <c r="O35" s="33"/>
      <c r="P35" s="33"/>
      <c r="Q35" s="18" t="s">
        <v>235</v>
      </c>
      <c r="R35" s="28" t="s">
        <v>236</v>
      </c>
      <c r="S35" s="95">
        <v>1</v>
      </c>
      <c r="T35" s="27" t="s">
        <v>53</v>
      </c>
      <c r="U35" s="95">
        <v>1</v>
      </c>
      <c r="V35" s="67">
        <v>30</v>
      </c>
      <c r="W35" s="95">
        <v>0.06</v>
      </c>
      <c r="X35" s="27" t="s">
        <v>53</v>
      </c>
      <c r="Y35" s="25">
        <v>50</v>
      </c>
      <c r="Z35" s="25">
        <v>75</v>
      </c>
      <c r="AA35" s="95">
        <v>0.95</v>
      </c>
      <c r="AB35" s="28" t="s">
        <v>54</v>
      </c>
      <c r="AC35" s="18" t="s">
        <v>90</v>
      </c>
      <c r="AD35" s="140"/>
    </row>
    <row r="36" s="1" customFormat="1" ht="46" customHeight="1" spans="1:30">
      <c r="A36" s="10" t="s">
        <v>237</v>
      </c>
      <c r="B36" s="10"/>
      <c r="C36" s="13"/>
      <c r="D36" s="13"/>
      <c r="E36" s="14"/>
      <c r="F36" s="14"/>
      <c r="G36" s="15"/>
      <c r="H36" s="13"/>
      <c r="I36" s="13"/>
      <c r="J36" s="13"/>
      <c r="K36" s="64">
        <f t="shared" si="1"/>
        <v>1420</v>
      </c>
      <c r="L36" s="64">
        <f>SUM(L37:L38)</f>
        <v>1420</v>
      </c>
      <c r="M36" s="64"/>
      <c r="N36" s="64"/>
      <c r="O36" s="64"/>
      <c r="P36" s="64"/>
      <c r="Q36" s="23"/>
      <c r="R36" s="23"/>
      <c r="S36" s="67"/>
      <c r="T36" s="67"/>
      <c r="U36" s="67"/>
      <c r="V36" s="67"/>
      <c r="W36" s="67"/>
      <c r="X36" s="27"/>
      <c r="Y36" s="27"/>
      <c r="Z36" s="27"/>
      <c r="AA36" s="27"/>
      <c r="AB36" s="131"/>
      <c r="AC36" s="132"/>
      <c r="AD36" s="132"/>
    </row>
    <row r="37" s="1" customFormat="1" ht="189" customHeight="1" spans="1:30">
      <c r="A37" s="38"/>
      <c r="B37" s="39" t="s">
        <v>238</v>
      </c>
      <c r="C37" s="39" t="s">
        <v>57</v>
      </c>
      <c r="D37" s="39" t="s">
        <v>239</v>
      </c>
      <c r="E37" s="39" t="s">
        <v>240</v>
      </c>
      <c r="F37" s="39" t="s">
        <v>68</v>
      </c>
      <c r="G37" s="40" t="s">
        <v>185</v>
      </c>
      <c r="H37" s="39" t="s">
        <v>61</v>
      </c>
      <c r="I37" s="39" t="s">
        <v>241</v>
      </c>
      <c r="J37" s="66" t="s">
        <v>49</v>
      </c>
      <c r="K37" s="75">
        <f t="shared" si="1"/>
        <v>700</v>
      </c>
      <c r="L37" s="76">
        <v>700</v>
      </c>
      <c r="M37" s="76"/>
      <c r="N37" s="76"/>
      <c r="O37" s="76"/>
      <c r="P37" s="76"/>
      <c r="Q37" s="107" t="s">
        <v>242</v>
      </c>
      <c r="R37" s="108" t="s">
        <v>243</v>
      </c>
      <c r="S37" s="109">
        <v>1</v>
      </c>
      <c r="T37" s="75" t="s">
        <v>53</v>
      </c>
      <c r="U37" s="109">
        <v>1</v>
      </c>
      <c r="V37" s="110"/>
      <c r="W37" s="48" t="s">
        <v>53</v>
      </c>
      <c r="X37" s="80"/>
      <c r="Y37" s="38">
        <v>40</v>
      </c>
      <c r="Z37" s="38">
        <v>130</v>
      </c>
      <c r="AA37" s="112">
        <v>0.95</v>
      </c>
      <c r="AB37" s="107" t="s">
        <v>54</v>
      </c>
      <c r="AC37" s="39" t="s">
        <v>244</v>
      </c>
      <c r="AD37" s="142"/>
    </row>
    <row r="38" s="1" customFormat="1" ht="69" customHeight="1" spans="1:30">
      <c r="A38" s="41"/>
      <c r="B38" s="39" t="s">
        <v>245</v>
      </c>
      <c r="C38" s="42" t="s">
        <v>57</v>
      </c>
      <c r="D38" s="39" t="s">
        <v>239</v>
      </c>
      <c r="E38" s="39" t="s">
        <v>246</v>
      </c>
      <c r="F38" s="42" t="s">
        <v>184</v>
      </c>
      <c r="G38" s="42" t="s">
        <v>247</v>
      </c>
      <c r="H38" s="42" t="s">
        <v>61</v>
      </c>
      <c r="I38" s="39" t="s">
        <v>248</v>
      </c>
      <c r="J38" s="66" t="s">
        <v>49</v>
      </c>
      <c r="K38" s="75">
        <f t="shared" si="1"/>
        <v>720</v>
      </c>
      <c r="L38" s="77">
        <v>720</v>
      </c>
      <c r="M38" s="76"/>
      <c r="N38" s="76"/>
      <c r="O38" s="76"/>
      <c r="P38" s="76"/>
      <c r="Q38" s="111" t="s">
        <v>249</v>
      </c>
      <c r="R38" s="39" t="s">
        <v>250</v>
      </c>
      <c r="S38" s="112">
        <v>1</v>
      </c>
      <c r="T38" s="38" t="s">
        <v>53</v>
      </c>
      <c r="U38" s="112">
        <v>1</v>
      </c>
      <c r="V38" s="113" t="s">
        <v>53</v>
      </c>
      <c r="W38" s="114" t="s">
        <v>53</v>
      </c>
      <c r="X38" s="115" t="s">
        <v>53</v>
      </c>
      <c r="Y38" s="38">
        <v>527</v>
      </c>
      <c r="Z38" s="38">
        <v>1742</v>
      </c>
      <c r="AA38" s="112">
        <v>0.95</v>
      </c>
      <c r="AB38" s="111" t="s">
        <v>54</v>
      </c>
      <c r="AC38" s="111" t="s">
        <v>251</v>
      </c>
      <c r="AD38" s="25"/>
    </row>
    <row r="39" s="1" customFormat="1" ht="42.75" spans="1:30">
      <c r="A39" s="43" t="s">
        <v>252</v>
      </c>
      <c r="B39" s="43"/>
      <c r="C39" s="13"/>
      <c r="D39" s="27"/>
      <c r="E39" s="26"/>
      <c r="F39" s="14"/>
      <c r="G39" s="15"/>
      <c r="H39" s="13"/>
      <c r="I39" s="13"/>
      <c r="J39" s="27"/>
      <c r="K39" s="64">
        <f t="shared" si="1"/>
        <v>355</v>
      </c>
      <c r="L39" s="64">
        <f>SUM(L40:L41)</f>
        <v>355</v>
      </c>
      <c r="M39" s="64"/>
      <c r="N39" s="64"/>
      <c r="O39" s="64"/>
      <c r="P39" s="64"/>
      <c r="Q39" s="33"/>
      <c r="R39" s="23"/>
      <c r="S39" s="67"/>
      <c r="T39" s="95"/>
      <c r="U39" s="95"/>
      <c r="V39" s="94"/>
      <c r="W39" s="67"/>
      <c r="X39" s="95"/>
      <c r="Y39" s="95"/>
      <c r="Z39" s="143"/>
      <c r="AA39" s="143"/>
      <c r="AB39" s="95"/>
      <c r="AC39" s="25"/>
      <c r="AD39" s="25"/>
    </row>
    <row r="40" s="1" customFormat="1" ht="114" spans="1:30">
      <c r="A40" s="13"/>
      <c r="B40" s="44" t="s">
        <v>253</v>
      </c>
      <c r="C40" s="18" t="s">
        <v>57</v>
      </c>
      <c r="D40" s="18" t="s">
        <v>254</v>
      </c>
      <c r="E40" s="18" t="s">
        <v>255</v>
      </c>
      <c r="F40" s="45" t="s">
        <v>146</v>
      </c>
      <c r="G40" s="18" t="s">
        <v>256</v>
      </c>
      <c r="H40" s="45" t="s">
        <v>61</v>
      </c>
      <c r="I40" s="18" t="s">
        <v>257</v>
      </c>
      <c r="J40" s="66" t="s">
        <v>49</v>
      </c>
      <c r="K40" s="73">
        <v>55</v>
      </c>
      <c r="L40" s="73">
        <v>55</v>
      </c>
      <c r="M40" s="33"/>
      <c r="N40" s="31"/>
      <c r="O40" s="31"/>
      <c r="P40" s="31"/>
      <c r="Q40" s="18" t="s">
        <v>258</v>
      </c>
      <c r="R40" s="18" t="s">
        <v>259</v>
      </c>
      <c r="S40" s="25" t="s">
        <v>53</v>
      </c>
      <c r="T40" s="25" t="s">
        <v>53</v>
      </c>
      <c r="U40" s="95">
        <v>1</v>
      </c>
      <c r="V40" s="41">
        <v>3.3</v>
      </c>
      <c r="W40" s="95">
        <v>0.0645161290322581</v>
      </c>
      <c r="X40" s="27" t="s">
        <v>53</v>
      </c>
      <c r="Y40" s="44">
        <v>6</v>
      </c>
      <c r="Z40" s="44">
        <v>8</v>
      </c>
      <c r="AA40" s="95">
        <v>0.9</v>
      </c>
      <c r="AB40" s="18" t="s">
        <v>54</v>
      </c>
      <c r="AC40" s="18" t="s">
        <v>260</v>
      </c>
      <c r="AD40" s="18" t="s">
        <v>260</v>
      </c>
    </row>
    <row r="41" s="1" customFormat="1" ht="44.25" spans="1:30">
      <c r="A41" s="13"/>
      <c r="B41" s="25" t="s">
        <v>261</v>
      </c>
      <c r="C41" s="45" t="s">
        <v>57</v>
      </c>
      <c r="D41" s="18" t="s">
        <v>254</v>
      </c>
      <c r="E41" s="18" t="s">
        <v>262</v>
      </c>
      <c r="F41" s="45" t="s">
        <v>263</v>
      </c>
      <c r="G41" s="18" t="s">
        <v>264</v>
      </c>
      <c r="H41" s="45" t="s">
        <v>61</v>
      </c>
      <c r="I41" s="18" t="s">
        <v>265</v>
      </c>
      <c r="J41" s="66" t="s">
        <v>49</v>
      </c>
      <c r="K41" s="73">
        <v>300</v>
      </c>
      <c r="L41" s="73">
        <v>300</v>
      </c>
      <c r="M41" s="33"/>
      <c r="N41" s="31"/>
      <c r="O41" s="31"/>
      <c r="P41" s="31"/>
      <c r="Q41" s="28" t="s">
        <v>266</v>
      </c>
      <c r="R41" s="28" t="s">
        <v>267</v>
      </c>
      <c r="S41" s="25" t="s">
        <v>53</v>
      </c>
      <c r="T41" s="25" t="s">
        <v>53</v>
      </c>
      <c r="U41" s="95">
        <v>1</v>
      </c>
      <c r="V41" s="41" t="s">
        <v>268</v>
      </c>
      <c r="W41" s="95">
        <v>0.0645161290322581</v>
      </c>
      <c r="X41" s="27" t="s">
        <v>53</v>
      </c>
      <c r="Y41" s="41">
        <v>20</v>
      </c>
      <c r="Z41" s="41">
        <v>20</v>
      </c>
      <c r="AA41" s="95">
        <v>0.9</v>
      </c>
      <c r="AB41" s="18" t="s">
        <v>54</v>
      </c>
      <c r="AC41" s="18" t="s">
        <v>260</v>
      </c>
      <c r="AD41" s="41"/>
    </row>
    <row r="42" s="1" customFormat="1" ht="27" spans="1:30">
      <c r="A42" s="46" t="s">
        <v>269</v>
      </c>
      <c r="B42" s="47"/>
      <c r="C42" s="48"/>
      <c r="D42" s="49"/>
      <c r="E42" s="50"/>
      <c r="F42" s="51"/>
      <c r="G42" s="47"/>
      <c r="H42" s="47"/>
      <c r="I42" s="48"/>
      <c r="J42" s="78"/>
      <c r="K42" s="79">
        <f t="shared" ref="K42:K105" si="2">SUM(L42:P42)</f>
        <v>3843.033</v>
      </c>
      <c r="L42" s="79">
        <f>SUM(L43:L265)</f>
        <v>3843.033</v>
      </c>
      <c r="M42" s="79"/>
      <c r="N42" s="79"/>
      <c r="O42" s="79"/>
      <c r="P42" s="79"/>
      <c r="Q42" s="75"/>
      <c r="R42" s="80"/>
      <c r="S42" s="80"/>
      <c r="T42" s="80"/>
      <c r="U42" s="80"/>
      <c r="V42" s="80"/>
      <c r="W42" s="48"/>
      <c r="X42" s="48"/>
      <c r="Y42" s="144"/>
      <c r="Z42" s="144"/>
      <c r="AA42" s="109"/>
      <c r="AB42" s="38"/>
      <c r="AC42" s="38"/>
      <c r="AD42" s="38"/>
    </row>
    <row r="43" s="1" customFormat="1" ht="54" spans="1:30">
      <c r="A43" s="52"/>
      <c r="B43" s="53" t="s">
        <v>270</v>
      </c>
      <c r="C43" s="53" t="s">
        <v>57</v>
      </c>
      <c r="D43" s="54" t="s">
        <v>43</v>
      </c>
      <c r="E43" s="39" t="s">
        <v>271</v>
      </c>
      <c r="F43" s="55" t="s">
        <v>45</v>
      </c>
      <c r="G43" s="53" t="s">
        <v>272</v>
      </c>
      <c r="H43" s="53" t="s">
        <v>61</v>
      </c>
      <c r="I43" s="39" t="s">
        <v>273</v>
      </c>
      <c r="J43" s="78" t="s">
        <v>274</v>
      </c>
      <c r="K43" s="75">
        <f t="shared" si="2"/>
        <v>6.28</v>
      </c>
      <c r="L43" s="75">
        <v>6.28</v>
      </c>
      <c r="M43" s="75"/>
      <c r="N43" s="75"/>
      <c r="O43" s="75"/>
      <c r="P43" s="75"/>
      <c r="Q43" s="53" t="s">
        <v>273</v>
      </c>
      <c r="R43" s="107" t="s">
        <v>275</v>
      </c>
      <c r="S43" s="116" t="s">
        <v>276</v>
      </c>
      <c r="T43" s="38" t="s">
        <v>53</v>
      </c>
      <c r="U43" s="109">
        <v>1</v>
      </c>
      <c r="V43" s="80">
        <v>11.7</v>
      </c>
      <c r="W43" s="48" t="s">
        <v>53</v>
      </c>
      <c r="X43" s="48" t="s">
        <v>53</v>
      </c>
      <c r="Y43" s="80">
        <v>23</v>
      </c>
      <c r="Z43" s="80">
        <v>48</v>
      </c>
      <c r="AA43" s="109">
        <v>0.95</v>
      </c>
      <c r="AB43" s="39" t="s">
        <v>54</v>
      </c>
      <c r="AC43" s="39" t="s">
        <v>277</v>
      </c>
      <c r="AD43" s="49"/>
    </row>
    <row r="44" s="1" customFormat="1" ht="57" spans="1:30">
      <c r="A44" s="52"/>
      <c r="B44" s="53" t="s">
        <v>278</v>
      </c>
      <c r="C44" s="53" t="s">
        <v>57</v>
      </c>
      <c r="D44" s="54" t="s">
        <v>43</v>
      </c>
      <c r="E44" s="39" t="s">
        <v>271</v>
      </c>
      <c r="F44" s="55" t="s">
        <v>45</v>
      </c>
      <c r="G44" s="53" t="s">
        <v>46</v>
      </c>
      <c r="H44" s="53" t="s">
        <v>47</v>
      </c>
      <c r="I44" s="39" t="s">
        <v>279</v>
      </c>
      <c r="J44" s="78" t="s">
        <v>274</v>
      </c>
      <c r="K44" s="75">
        <f t="shared" si="2"/>
        <v>12.44</v>
      </c>
      <c r="L44" s="75">
        <v>12.44</v>
      </c>
      <c r="M44" s="80"/>
      <c r="N44" s="80"/>
      <c r="O44" s="76"/>
      <c r="P44" s="80"/>
      <c r="Q44" s="53" t="s">
        <v>280</v>
      </c>
      <c r="R44" s="107" t="s">
        <v>281</v>
      </c>
      <c r="S44" s="116" t="s">
        <v>276</v>
      </c>
      <c r="T44" s="80" t="s">
        <v>53</v>
      </c>
      <c r="U44" s="109">
        <v>1</v>
      </c>
      <c r="V44" s="80">
        <v>18.6</v>
      </c>
      <c r="W44" s="38" t="s">
        <v>53</v>
      </c>
      <c r="X44" s="38" t="s">
        <v>53</v>
      </c>
      <c r="Y44" s="142">
        <v>54</v>
      </c>
      <c r="Z44" s="38">
        <v>110</v>
      </c>
      <c r="AA44" s="112">
        <v>0.95</v>
      </c>
      <c r="AB44" s="39" t="s">
        <v>54</v>
      </c>
      <c r="AC44" s="39" t="s">
        <v>277</v>
      </c>
      <c r="AD44" s="38"/>
    </row>
    <row r="45" s="1" customFormat="1" ht="73.5" spans="1:30">
      <c r="A45" s="38"/>
      <c r="B45" s="49" t="s">
        <v>282</v>
      </c>
      <c r="C45" s="39" t="s">
        <v>57</v>
      </c>
      <c r="D45" s="39" t="s">
        <v>43</v>
      </c>
      <c r="E45" s="39" t="s">
        <v>283</v>
      </c>
      <c r="F45" s="39" t="s">
        <v>59</v>
      </c>
      <c r="G45" s="39" t="s">
        <v>284</v>
      </c>
      <c r="H45" s="39" t="s">
        <v>61</v>
      </c>
      <c r="I45" s="81" t="s">
        <v>285</v>
      </c>
      <c r="J45" s="78" t="s">
        <v>274</v>
      </c>
      <c r="K45" s="75">
        <f t="shared" si="2"/>
        <v>39</v>
      </c>
      <c r="L45" s="82">
        <v>39</v>
      </c>
      <c r="M45" s="76"/>
      <c r="N45" s="76"/>
      <c r="O45" s="76"/>
      <c r="P45" s="76"/>
      <c r="Q45" s="117" t="s">
        <v>285</v>
      </c>
      <c r="R45" s="118" t="s">
        <v>286</v>
      </c>
      <c r="S45" s="118" t="s">
        <v>287</v>
      </c>
      <c r="T45" s="119" t="s">
        <v>53</v>
      </c>
      <c r="U45" s="112">
        <v>1</v>
      </c>
      <c r="V45" s="76">
        <v>46.8</v>
      </c>
      <c r="W45" s="119" t="s">
        <v>53</v>
      </c>
      <c r="X45" s="119" t="s">
        <v>53</v>
      </c>
      <c r="Y45" s="76">
        <v>130</v>
      </c>
      <c r="Z45" s="76">
        <v>280</v>
      </c>
      <c r="AA45" s="112">
        <v>0.95</v>
      </c>
      <c r="AB45" s="118" t="s">
        <v>54</v>
      </c>
      <c r="AC45" s="145" t="s">
        <v>277</v>
      </c>
      <c r="AD45" s="38"/>
    </row>
    <row r="46" s="1" customFormat="1" ht="58.5" spans="1:30">
      <c r="A46" s="38"/>
      <c r="B46" s="38" t="s">
        <v>288</v>
      </c>
      <c r="C46" s="39" t="s">
        <v>57</v>
      </c>
      <c r="D46" s="39" t="s">
        <v>43</v>
      </c>
      <c r="E46" s="39" t="s">
        <v>283</v>
      </c>
      <c r="F46" s="39" t="s">
        <v>59</v>
      </c>
      <c r="G46" s="39" t="s">
        <v>289</v>
      </c>
      <c r="H46" s="39" t="s">
        <v>61</v>
      </c>
      <c r="I46" s="39" t="s">
        <v>290</v>
      </c>
      <c r="J46" s="78" t="s">
        <v>274</v>
      </c>
      <c r="K46" s="75">
        <f t="shared" si="2"/>
        <v>24</v>
      </c>
      <c r="L46" s="76">
        <v>24</v>
      </c>
      <c r="M46" s="83"/>
      <c r="N46" s="83"/>
      <c r="O46" s="83"/>
      <c r="P46" s="83"/>
      <c r="Q46" s="39" t="s">
        <v>290</v>
      </c>
      <c r="R46" s="39" t="s">
        <v>291</v>
      </c>
      <c r="S46" s="39" t="s">
        <v>287</v>
      </c>
      <c r="T46" s="38" t="s">
        <v>53</v>
      </c>
      <c r="U46" s="112">
        <v>1</v>
      </c>
      <c r="V46" s="76">
        <v>28.8</v>
      </c>
      <c r="W46" s="38" t="s">
        <v>53</v>
      </c>
      <c r="X46" s="38" t="s">
        <v>53</v>
      </c>
      <c r="Y46" s="38">
        <v>80</v>
      </c>
      <c r="Z46" s="38">
        <v>180</v>
      </c>
      <c r="AA46" s="112">
        <v>0.95</v>
      </c>
      <c r="AB46" s="39" t="s">
        <v>54</v>
      </c>
      <c r="AC46" s="39" t="s">
        <v>277</v>
      </c>
      <c r="AD46" s="38"/>
    </row>
    <row r="47" s="1" customFormat="1" ht="73.5" spans="1:30">
      <c r="A47" s="47"/>
      <c r="B47" s="49" t="s">
        <v>292</v>
      </c>
      <c r="C47" s="39" t="s">
        <v>57</v>
      </c>
      <c r="D47" s="39" t="s">
        <v>43</v>
      </c>
      <c r="E47" s="39" t="s">
        <v>283</v>
      </c>
      <c r="F47" s="39" t="s">
        <v>59</v>
      </c>
      <c r="G47" s="39" t="s">
        <v>293</v>
      </c>
      <c r="H47" s="39" t="s">
        <v>47</v>
      </c>
      <c r="I47" s="81" t="s">
        <v>294</v>
      </c>
      <c r="J47" s="78" t="s">
        <v>274</v>
      </c>
      <c r="K47" s="75">
        <f t="shared" si="2"/>
        <v>19.5</v>
      </c>
      <c r="L47" s="82">
        <v>19.5</v>
      </c>
      <c r="M47" s="84"/>
      <c r="N47" s="84"/>
      <c r="O47" s="84"/>
      <c r="P47" s="84"/>
      <c r="Q47" s="81" t="s">
        <v>294</v>
      </c>
      <c r="R47" s="118" t="s">
        <v>295</v>
      </c>
      <c r="S47" s="118" t="s">
        <v>287</v>
      </c>
      <c r="T47" s="76" t="s">
        <v>53</v>
      </c>
      <c r="U47" s="112">
        <v>1</v>
      </c>
      <c r="V47" s="76">
        <v>23.4</v>
      </c>
      <c r="W47" s="76" t="s">
        <v>53</v>
      </c>
      <c r="X47" s="76" t="s">
        <v>53</v>
      </c>
      <c r="Y47" s="76">
        <v>65</v>
      </c>
      <c r="Z47" s="76">
        <v>170</v>
      </c>
      <c r="AA47" s="112">
        <v>0.95</v>
      </c>
      <c r="AB47" s="118" t="s">
        <v>54</v>
      </c>
      <c r="AC47" s="145" t="s">
        <v>277</v>
      </c>
      <c r="AD47" s="146"/>
    </row>
    <row r="48" s="1" customFormat="1" ht="103.5" spans="1:30">
      <c r="A48" s="38"/>
      <c r="B48" s="49" t="s">
        <v>296</v>
      </c>
      <c r="C48" s="39" t="s">
        <v>57</v>
      </c>
      <c r="D48" s="39" t="s">
        <v>43</v>
      </c>
      <c r="E48" s="39" t="s">
        <v>283</v>
      </c>
      <c r="F48" s="39" t="s">
        <v>59</v>
      </c>
      <c r="G48" s="39" t="s">
        <v>297</v>
      </c>
      <c r="H48" s="39" t="s">
        <v>47</v>
      </c>
      <c r="I48" s="81" t="s">
        <v>298</v>
      </c>
      <c r="J48" s="78" t="s">
        <v>274</v>
      </c>
      <c r="K48" s="75">
        <f t="shared" si="2"/>
        <v>25.44</v>
      </c>
      <c r="L48" s="82">
        <v>25.44</v>
      </c>
      <c r="M48" s="76"/>
      <c r="N48" s="76"/>
      <c r="O48" s="76"/>
      <c r="P48" s="76"/>
      <c r="Q48" s="117" t="s">
        <v>298</v>
      </c>
      <c r="R48" s="118" t="s">
        <v>299</v>
      </c>
      <c r="S48" s="118" t="s">
        <v>287</v>
      </c>
      <c r="T48" s="76" t="s">
        <v>53</v>
      </c>
      <c r="U48" s="112">
        <v>1</v>
      </c>
      <c r="V48" s="76">
        <v>30.528</v>
      </c>
      <c r="W48" s="76" t="s">
        <v>53</v>
      </c>
      <c r="X48" s="76" t="s">
        <v>53</v>
      </c>
      <c r="Y48" s="76">
        <v>96</v>
      </c>
      <c r="Z48" s="76">
        <v>241</v>
      </c>
      <c r="AA48" s="112">
        <v>0.95</v>
      </c>
      <c r="AB48" s="118" t="s">
        <v>54</v>
      </c>
      <c r="AC48" s="145" t="s">
        <v>277</v>
      </c>
      <c r="AD48" s="38"/>
    </row>
    <row r="49" s="1" customFormat="1" ht="58.5" spans="1:30">
      <c r="A49" s="38"/>
      <c r="B49" s="49" t="s">
        <v>300</v>
      </c>
      <c r="C49" s="39" t="s">
        <v>57</v>
      </c>
      <c r="D49" s="39" t="s">
        <v>43</v>
      </c>
      <c r="E49" s="39" t="s">
        <v>283</v>
      </c>
      <c r="F49" s="39" t="s">
        <v>59</v>
      </c>
      <c r="G49" s="39" t="s">
        <v>301</v>
      </c>
      <c r="H49" s="39" t="s">
        <v>47</v>
      </c>
      <c r="I49" s="81" t="s">
        <v>302</v>
      </c>
      <c r="J49" s="78" t="s">
        <v>274</v>
      </c>
      <c r="K49" s="75">
        <f t="shared" si="2"/>
        <v>18.3</v>
      </c>
      <c r="L49" s="82">
        <v>18.3</v>
      </c>
      <c r="M49" s="76"/>
      <c r="N49" s="76"/>
      <c r="O49" s="76"/>
      <c r="P49" s="76"/>
      <c r="Q49" s="117" t="s">
        <v>302</v>
      </c>
      <c r="R49" s="118" t="s">
        <v>303</v>
      </c>
      <c r="S49" s="118" t="s">
        <v>287</v>
      </c>
      <c r="T49" s="76" t="s">
        <v>53</v>
      </c>
      <c r="U49" s="112">
        <v>1</v>
      </c>
      <c r="V49" s="76">
        <v>21.96</v>
      </c>
      <c r="W49" s="76" t="s">
        <v>53</v>
      </c>
      <c r="X49" s="76" t="s">
        <v>53</v>
      </c>
      <c r="Y49" s="76">
        <v>50</v>
      </c>
      <c r="Z49" s="76">
        <v>126</v>
      </c>
      <c r="AA49" s="112">
        <v>0.95</v>
      </c>
      <c r="AB49" s="118" t="s">
        <v>54</v>
      </c>
      <c r="AC49" s="145" t="s">
        <v>277</v>
      </c>
      <c r="AD49" s="38"/>
    </row>
    <row r="50" s="1" customFormat="1" ht="72" spans="1:30">
      <c r="A50" s="38"/>
      <c r="B50" s="49" t="s">
        <v>304</v>
      </c>
      <c r="C50" s="39" t="s">
        <v>57</v>
      </c>
      <c r="D50" s="39" t="s">
        <v>43</v>
      </c>
      <c r="E50" s="39" t="s">
        <v>283</v>
      </c>
      <c r="F50" s="39" t="s">
        <v>59</v>
      </c>
      <c r="G50" s="39" t="s">
        <v>305</v>
      </c>
      <c r="H50" s="39" t="s">
        <v>47</v>
      </c>
      <c r="I50" s="81" t="s">
        <v>306</v>
      </c>
      <c r="J50" s="78" t="s">
        <v>274</v>
      </c>
      <c r="K50" s="75">
        <f t="shared" si="2"/>
        <v>55.5</v>
      </c>
      <c r="L50" s="82">
        <v>55.5</v>
      </c>
      <c r="M50" s="76"/>
      <c r="N50" s="76"/>
      <c r="O50" s="76"/>
      <c r="P50" s="76"/>
      <c r="Q50" s="117" t="s">
        <v>306</v>
      </c>
      <c r="R50" s="118" t="s">
        <v>307</v>
      </c>
      <c r="S50" s="118" t="s">
        <v>287</v>
      </c>
      <c r="T50" s="76" t="s">
        <v>53</v>
      </c>
      <c r="U50" s="112">
        <v>1</v>
      </c>
      <c r="V50" s="76">
        <v>66.6</v>
      </c>
      <c r="W50" s="76" t="s">
        <v>53</v>
      </c>
      <c r="X50" s="76" t="s">
        <v>53</v>
      </c>
      <c r="Y50" s="76">
        <v>185</v>
      </c>
      <c r="Z50" s="76">
        <v>416</v>
      </c>
      <c r="AA50" s="112">
        <v>0.95</v>
      </c>
      <c r="AB50" s="118" t="s">
        <v>54</v>
      </c>
      <c r="AC50" s="145" t="s">
        <v>277</v>
      </c>
      <c r="AD50" s="38"/>
    </row>
    <row r="51" s="1" customFormat="1" ht="58.5" spans="1:30">
      <c r="A51" s="38"/>
      <c r="B51" s="49" t="s">
        <v>308</v>
      </c>
      <c r="C51" s="39" t="s">
        <v>57</v>
      </c>
      <c r="D51" s="39" t="s">
        <v>43</v>
      </c>
      <c r="E51" s="39" t="s">
        <v>283</v>
      </c>
      <c r="F51" s="39" t="s">
        <v>59</v>
      </c>
      <c r="G51" s="39" t="s">
        <v>60</v>
      </c>
      <c r="H51" s="39" t="s">
        <v>61</v>
      </c>
      <c r="I51" s="81" t="s">
        <v>309</v>
      </c>
      <c r="J51" s="78" t="s">
        <v>274</v>
      </c>
      <c r="K51" s="75">
        <f t="shared" si="2"/>
        <v>22.5</v>
      </c>
      <c r="L51" s="82">
        <v>22.5</v>
      </c>
      <c r="M51" s="76"/>
      <c r="N51" s="76"/>
      <c r="O51" s="76"/>
      <c r="P51" s="76"/>
      <c r="Q51" s="117" t="s">
        <v>309</v>
      </c>
      <c r="R51" s="118" t="s">
        <v>310</v>
      </c>
      <c r="S51" s="118" t="s">
        <v>287</v>
      </c>
      <c r="T51" s="119" t="s">
        <v>53</v>
      </c>
      <c r="U51" s="112">
        <v>1</v>
      </c>
      <c r="V51" s="76">
        <v>27</v>
      </c>
      <c r="W51" s="119" t="s">
        <v>53</v>
      </c>
      <c r="X51" s="119" t="s">
        <v>53</v>
      </c>
      <c r="Y51" s="76">
        <v>75</v>
      </c>
      <c r="Z51" s="76">
        <v>198</v>
      </c>
      <c r="AA51" s="112">
        <v>0.95</v>
      </c>
      <c r="AB51" s="118" t="s">
        <v>54</v>
      </c>
      <c r="AC51" s="145" t="s">
        <v>277</v>
      </c>
      <c r="AD51" s="38"/>
    </row>
    <row r="52" s="1" customFormat="1" ht="72" spans="1:30">
      <c r="A52" s="38"/>
      <c r="B52" s="49" t="s">
        <v>311</v>
      </c>
      <c r="C52" s="39" t="s">
        <v>57</v>
      </c>
      <c r="D52" s="39" t="s">
        <v>43</v>
      </c>
      <c r="E52" s="39" t="s">
        <v>283</v>
      </c>
      <c r="F52" s="39" t="s">
        <v>59</v>
      </c>
      <c r="G52" s="39" t="s">
        <v>312</v>
      </c>
      <c r="H52" s="39" t="s">
        <v>47</v>
      </c>
      <c r="I52" s="81" t="s">
        <v>313</v>
      </c>
      <c r="J52" s="78" t="s">
        <v>274</v>
      </c>
      <c r="K52" s="75">
        <f t="shared" si="2"/>
        <v>36</v>
      </c>
      <c r="L52" s="82">
        <v>36</v>
      </c>
      <c r="M52" s="76"/>
      <c r="N52" s="76"/>
      <c r="O52" s="76"/>
      <c r="P52" s="76"/>
      <c r="Q52" s="117" t="s">
        <v>313</v>
      </c>
      <c r="R52" s="118" t="s">
        <v>314</v>
      </c>
      <c r="S52" s="118" t="s">
        <v>287</v>
      </c>
      <c r="T52" s="119" t="s">
        <v>53</v>
      </c>
      <c r="U52" s="112">
        <v>1</v>
      </c>
      <c r="V52" s="76">
        <v>38</v>
      </c>
      <c r="W52" s="119" t="s">
        <v>53</v>
      </c>
      <c r="X52" s="119" t="s">
        <v>53</v>
      </c>
      <c r="Y52" s="76">
        <v>120</v>
      </c>
      <c r="Z52" s="76">
        <v>356</v>
      </c>
      <c r="AA52" s="112">
        <v>0.95</v>
      </c>
      <c r="AB52" s="118" t="s">
        <v>54</v>
      </c>
      <c r="AC52" s="145" t="s">
        <v>277</v>
      </c>
      <c r="AD52" s="38"/>
    </row>
    <row r="53" s="1" customFormat="1" ht="72" spans="1:30">
      <c r="A53" s="38"/>
      <c r="B53" s="49" t="s">
        <v>315</v>
      </c>
      <c r="C53" s="39" t="s">
        <v>57</v>
      </c>
      <c r="D53" s="39" t="s">
        <v>43</v>
      </c>
      <c r="E53" s="39" t="s">
        <v>283</v>
      </c>
      <c r="F53" s="39" t="s">
        <v>59</v>
      </c>
      <c r="G53" s="39" t="s">
        <v>316</v>
      </c>
      <c r="H53" s="39" t="s">
        <v>47</v>
      </c>
      <c r="I53" s="81" t="s">
        <v>317</v>
      </c>
      <c r="J53" s="78" t="s">
        <v>274</v>
      </c>
      <c r="K53" s="75">
        <f t="shared" si="2"/>
        <v>45</v>
      </c>
      <c r="L53" s="82">
        <v>45</v>
      </c>
      <c r="M53" s="76"/>
      <c r="N53" s="76"/>
      <c r="O53" s="76"/>
      <c r="P53" s="76"/>
      <c r="Q53" s="117" t="s">
        <v>317</v>
      </c>
      <c r="R53" s="118" t="s">
        <v>318</v>
      </c>
      <c r="S53" s="118" t="s">
        <v>287</v>
      </c>
      <c r="T53" s="119" t="s">
        <v>53</v>
      </c>
      <c r="U53" s="112">
        <v>1</v>
      </c>
      <c r="V53" s="76">
        <v>54</v>
      </c>
      <c r="W53" s="119" t="s">
        <v>53</v>
      </c>
      <c r="X53" s="119" t="s">
        <v>53</v>
      </c>
      <c r="Y53" s="76">
        <v>150</v>
      </c>
      <c r="Z53" s="76">
        <v>456</v>
      </c>
      <c r="AA53" s="112">
        <v>0.95</v>
      </c>
      <c r="AB53" s="118" t="s">
        <v>54</v>
      </c>
      <c r="AC53" s="145" t="s">
        <v>277</v>
      </c>
      <c r="AD53" s="38"/>
    </row>
    <row r="54" s="1" customFormat="1" ht="75" spans="1:30">
      <c r="A54" s="38"/>
      <c r="B54" s="49" t="s">
        <v>319</v>
      </c>
      <c r="C54" s="39" t="s">
        <v>57</v>
      </c>
      <c r="D54" s="39" t="s">
        <v>43</v>
      </c>
      <c r="E54" s="39" t="s">
        <v>283</v>
      </c>
      <c r="F54" s="39" t="s">
        <v>59</v>
      </c>
      <c r="G54" s="39" t="s">
        <v>320</v>
      </c>
      <c r="H54" s="39" t="s">
        <v>61</v>
      </c>
      <c r="I54" s="81" t="s">
        <v>290</v>
      </c>
      <c r="J54" s="78" t="s">
        <v>274</v>
      </c>
      <c r="K54" s="75">
        <f t="shared" si="2"/>
        <v>24</v>
      </c>
      <c r="L54" s="82">
        <v>24</v>
      </c>
      <c r="M54" s="85"/>
      <c r="N54" s="85"/>
      <c r="O54" s="85"/>
      <c r="P54" s="85"/>
      <c r="Q54" s="117" t="s">
        <v>290</v>
      </c>
      <c r="R54" s="118" t="s">
        <v>321</v>
      </c>
      <c r="S54" s="118" t="s">
        <v>287</v>
      </c>
      <c r="T54" s="76" t="s">
        <v>53</v>
      </c>
      <c r="U54" s="112">
        <v>1</v>
      </c>
      <c r="V54" s="76">
        <v>28.8</v>
      </c>
      <c r="W54" s="76" t="s">
        <v>53</v>
      </c>
      <c r="X54" s="76" t="s">
        <v>53</v>
      </c>
      <c r="Y54" s="76">
        <v>80</v>
      </c>
      <c r="Z54" s="76">
        <v>180</v>
      </c>
      <c r="AA54" s="112">
        <v>0.95</v>
      </c>
      <c r="AB54" s="118" t="s">
        <v>54</v>
      </c>
      <c r="AC54" s="145" t="s">
        <v>277</v>
      </c>
      <c r="AD54" s="38"/>
    </row>
    <row r="55" s="1" customFormat="1" ht="58.5" spans="1:30">
      <c r="A55" s="38"/>
      <c r="B55" s="49" t="s">
        <v>322</v>
      </c>
      <c r="C55" s="39" t="s">
        <v>57</v>
      </c>
      <c r="D55" s="39" t="s">
        <v>43</v>
      </c>
      <c r="E55" s="39" t="s">
        <v>283</v>
      </c>
      <c r="F55" s="39" t="s">
        <v>59</v>
      </c>
      <c r="G55" s="39" t="s">
        <v>323</v>
      </c>
      <c r="H55" s="39" t="s">
        <v>61</v>
      </c>
      <c r="I55" s="81" t="s">
        <v>302</v>
      </c>
      <c r="J55" s="78" t="s">
        <v>274</v>
      </c>
      <c r="K55" s="75">
        <f t="shared" si="2"/>
        <v>14</v>
      </c>
      <c r="L55" s="82">
        <v>14</v>
      </c>
      <c r="M55" s="85"/>
      <c r="N55" s="85"/>
      <c r="O55" s="85"/>
      <c r="P55" s="85"/>
      <c r="Q55" s="117" t="s">
        <v>302</v>
      </c>
      <c r="R55" s="118" t="s">
        <v>324</v>
      </c>
      <c r="S55" s="118" t="s">
        <v>287</v>
      </c>
      <c r="T55" s="76" t="s">
        <v>53</v>
      </c>
      <c r="U55" s="112">
        <v>1</v>
      </c>
      <c r="V55" s="76">
        <v>18</v>
      </c>
      <c r="W55" s="76" t="s">
        <v>53</v>
      </c>
      <c r="X55" s="76" t="s">
        <v>53</v>
      </c>
      <c r="Y55" s="76">
        <v>50</v>
      </c>
      <c r="Z55" s="76">
        <v>140</v>
      </c>
      <c r="AA55" s="112">
        <v>0.95</v>
      </c>
      <c r="AB55" s="118" t="s">
        <v>54</v>
      </c>
      <c r="AC55" s="145" t="s">
        <v>277</v>
      </c>
      <c r="AD55" s="38"/>
    </row>
    <row r="56" s="1" customFormat="1" ht="72" spans="1:30">
      <c r="A56" s="38"/>
      <c r="B56" s="49" t="s">
        <v>325</v>
      </c>
      <c r="C56" s="39" t="s">
        <v>57</v>
      </c>
      <c r="D56" s="39" t="s">
        <v>43</v>
      </c>
      <c r="E56" s="39" t="s">
        <v>283</v>
      </c>
      <c r="F56" s="39" t="s">
        <v>59</v>
      </c>
      <c r="G56" s="39" t="s">
        <v>326</v>
      </c>
      <c r="H56" s="39" t="s">
        <v>61</v>
      </c>
      <c r="I56" s="81" t="s">
        <v>317</v>
      </c>
      <c r="J56" s="78" t="s">
        <v>274</v>
      </c>
      <c r="K56" s="75">
        <f t="shared" si="2"/>
        <v>45</v>
      </c>
      <c r="L56" s="82">
        <v>45</v>
      </c>
      <c r="M56" s="85"/>
      <c r="N56" s="85"/>
      <c r="O56" s="85"/>
      <c r="P56" s="85"/>
      <c r="Q56" s="117" t="s">
        <v>317</v>
      </c>
      <c r="R56" s="118" t="s">
        <v>327</v>
      </c>
      <c r="S56" s="118" t="s">
        <v>287</v>
      </c>
      <c r="T56" s="76" t="s">
        <v>53</v>
      </c>
      <c r="U56" s="112">
        <v>1</v>
      </c>
      <c r="V56" s="76">
        <v>21.96</v>
      </c>
      <c r="W56" s="76" t="s">
        <v>53</v>
      </c>
      <c r="X56" s="76" t="s">
        <v>53</v>
      </c>
      <c r="Y56" s="76">
        <v>150</v>
      </c>
      <c r="Z56" s="76">
        <v>326</v>
      </c>
      <c r="AA56" s="112">
        <v>0.95</v>
      </c>
      <c r="AB56" s="118" t="s">
        <v>54</v>
      </c>
      <c r="AC56" s="145" t="s">
        <v>277</v>
      </c>
      <c r="AD56" s="38"/>
    </row>
    <row r="57" s="1" customFormat="1" ht="54" spans="1:30">
      <c r="A57" s="38"/>
      <c r="B57" s="39" t="s">
        <v>328</v>
      </c>
      <c r="C57" s="39" t="s">
        <v>57</v>
      </c>
      <c r="D57" s="54" t="s">
        <v>43</v>
      </c>
      <c r="E57" s="39" t="s">
        <v>329</v>
      </c>
      <c r="F57" s="39" t="s">
        <v>330</v>
      </c>
      <c r="G57" s="40" t="s">
        <v>331</v>
      </c>
      <c r="H57" s="40" t="s">
        <v>47</v>
      </c>
      <c r="I57" s="39" t="s">
        <v>332</v>
      </c>
      <c r="J57" s="78" t="s">
        <v>274</v>
      </c>
      <c r="K57" s="75">
        <f t="shared" si="2"/>
        <v>11.062</v>
      </c>
      <c r="L57" s="76">
        <v>11.062</v>
      </c>
      <c r="M57" s="76"/>
      <c r="N57" s="76"/>
      <c r="O57" s="76"/>
      <c r="P57" s="76"/>
      <c r="Q57" s="107" t="s">
        <v>332</v>
      </c>
      <c r="R57" s="120" t="s">
        <v>333</v>
      </c>
      <c r="S57" s="39" t="s">
        <v>334</v>
      </c>
      <c r="T57" s="38" t="s">
        <v>53</v>
      </c>
      <c r="U57" s="109">
        <v>1</v>
      </c>
      <c r="V57" s="88">
        <v>20.1</v>
      </c>
      <c r="W57" s="112" t="s">
        <v>53</v>
      </c>
      <c r="X57" s="121" t="s">
        <v>53</v>
      </c>
      <c r="Y57" s="38">
        <v>67</v>
      </c>
      <c r="Z57" s="38">
        <v>164</v>
      </c>
      <c r="AA57" s="147" t="s">
        <v>335</v>
      </c>
      <c r="AB57" s="118" t="s">
        <v>54</v>
      </c>
      <c r="AC57" s="148" t="s">
        <v>277</v>
      </c>
      <c r="AD57" s="38"/>
    </row>
    <row r="58" s="1" customFormat="1" ht="54" spans="1:30">
      <c r="A58" s="38"/>
      <c r="B58" s="39" t="s">
        <v>328</v>
      </c>
      <c r="C58" s="39" t="s">
        <v>57</v>
      </c>
      <c r="D58" s="39" t="s">
        <v>43</v>
      </c>
      <c r="E58" s="39" t="s">
        <v>329</v>
      </c>
      <c r="F58" s="39" t="s">
        <v>330</v>
      </c>
      <c r="G58" s="39" t="s">
        <v>336</v>
      </c>
      <c r="H58" s="40" t="s">
        <v>61</v>
      </c>
      <c r="I58" s="39" t="s">
        <v>337</v>
      </c>
      <c r="J58" s="78" t="s">
        <v>274</v>
      </c>
      <c r="K58" s="75">
        <f t="shared" si="2"/>
        <v>2.004</v>
      </c>
      <c r="L58" s="76">
        <v>2.004</v>
      </c>
      <c r="M58" s="86"/>
      <c r="N58" s="86"/>
      <c r="O58" s="86"/>
      <c r="P58" s="86"/>
      <c r="Q58" s="107" t="s">
        <v>338</v>
      </c>
      <c r="R58" s="39" t="s">
        <v>339</v>
      </c>
      <c r="S58" s="39" t="s">
        <v>340</v>
      </c>
      <c r="T58" s="48" t="s">
        <v>53</v>
      </c>
      <c r="U58" s="109">
        <v>1</v>
      </c>
      <c r="V58" s="76" t="s">
        <v>53</v>
      </c>
      <c r="W58" s="38" t="s">
        <v>53</v>
      </c>
      <c r="X58" s="38" t="s">
        <v>53</v>
      </c>
      <c r="Y58" s="149">
        <v>15</v>
      </c>
      <c r="Z58" s="38">
        <v>30</v>
      </c>
      <c r="AA58" s="112">
        <v>0.95</v>
      </c>
      <c r="AB58" s="39" t="s">
        <v>54</v>
      </c>
      <c r="AC58" s="39" t="s">
        <v>277</v>
      </c>
      <c r="AD58" s="38"/>
    </row>
    <row r="59" s="1" customFormat="1" ht="54" spans="1:30">
      <c r="A59" s="38"/>
      <c r="B59" s="39" t="s">
        <v>328</v>
      </c>
      <c r="C59" s="56" t="s">
        <v>57</v>
      </c>
      <c r="D59" s="54" t="s">
        <v>43</v>
      </c>
      <c r="E59" s="55" t="s">
        <v>329</v>
      </c>
      <c r="F59" s="57" t="s">
        <v>330</v>
      </c>
      <c r="G59" s="56" t="s">
        <v>341</v>
      </c>
      <c r="H59" s="56" t="s">
        <v>61</v>
      </c>
      <c r="I59" s="87" t="s">
        <v>342</v>
      </c>
      <c r="J59" s="78" t="s">
        <v>274</v>
      </c>
      <c r="K59" s="75">
        <f t="shared" si="2"/>
        <v>9.22</v>
      </c>
      <c r="L59" s="82">
        <v>9.22</v>
      </c>
      <c r="M59" s="88"/>
      <c r="N59" s="76"/>
      <c r="O59" s="76"/>
      <c r="P59" s="80"/>
      <c r="Q59" s="87" t="s">
        <v>342</v>
      </c>
      <c r="R59" s="120" t="s">
        <v>343</v>
      </c>
      <c r="S59" s="39" t="s">
        <v>276</v>
      </c>
      <c r="T59" s="38" t="s">
        <v>53</v>
      </c>
      <c r="U59" s="109">
        <v>1</v>
      </c>
      <c r="V59" s="88">
        <v>11</v>
      </c>
      <c r="W59" s="112" t="s">
        <v>53</v>
      </c>
      <c r="X59" s="121" t="s">
        <v>53</v>
      </c>
      <c r="Y59" s="150">
        <v>45</v>
      </c>
      <c r="Z59" s="150">
        <v>91</v>
      </c>
      <c r="AA59" s="112">
        <v>0.95</v>
      </c>
      <c r="AB59" s="39" t="s">
        <v>54</v>
      </c>
      <c r="AC59" s="56" t="s">
        <v>277</v>
      </c>
      <c r="AD59" s="151"/>
    </row>
    <row r="60" s="1" customFormat="1" ht="54" spans="1:30">
      <c r="A60" s="38"/>
      <c r="B60" s="39" t="s">
        <v>328</v>
      </c>
      <c r="C60" s="58" t="s">
        <v>57</v>
      </c>
      <c r="D60" s="54" t="s">
        <v>43</v>
      </c>
      <c r="E60" s="55" t="s">
        <v>329</v>
      </c>
      <c r="F60" s="58" t="s">
        <v>330</v>
      </c>
      <c r="G60" s="56" t="s">
        <v>344</v>
      </c>
      <c r="H60" s="56" t="s">
        <v>47</v>
      </c>
      <c r="I60" s="58" t="s">
        <v>345</v>
      </c>
      <c r="J60" s="78" t="s">
        <v>274</v>
      </c>
      <c r="K60" s="75">
        <f t="shared" si="2"/>
        <v>10.2</v>
      </c>
      <c r="L60" s="86">
        <v>10.2</v>
      </c>
      <c r="M60" s="75"/>
      <c r="N60" s="82"/>
      <c r="O60" s="82"/>
      <c r="P60" s="82"/>
      <c r="Q60" s="107" t="s">
        <v>345</v>
      </c>
      <c r="R60" s="122" t="s">
        <v>346</v>
      </c>
      <c r="S60" s="39" t="s">
        <v>276</v>
      </c>
      <c r="T60" s="123" t="s">
        <v>53</v>
      </c>
      <c r="U60" s="109">
        <v>1</v>
      </c>
      <c r="V60" s="80">
        <v>12</v>
      </c>
      <c r="W60" s="112" t="s">
        <v>53</v>
      </c>
      <c r="X60" s="121" t="s">
        <v>53</v>
      </c>
      <c r="Y60" s="86">
        <v>53</v>
      </c>
      <c r="Z60" s="86">
        <v>128</v>
      </c>
      <c r="AA60" s="112">
        <v>0.95</v>
      </c>
      <c r="AB60" s="39" t="s">
        <v>54</v>
      </c>
      <c r="AC60" s="56" t="s">
        <v>277</v>
      </c>
      <c r="AD60" s="38"/>
    </row>
    <row r="61" s="1" customFormat="1" ht="54" spans="1:30">
      <c r="A61" s="38"/>
      <c r="B61" s="39" t="s">
        <v>328</v>
      </c>
      <c r="C61" s="58" t="s">
        <v>57</v>
      </c>
      <c r="D61" s="54" t="s">
        <v>43</v>
      </c>
      <c r="E61" s="55" t="s">
        <v>329</v>
      </c>
      <c r="F61" s="58" t="s">
        <v>330</v>
      </c>
      <c r="G61" s="56" t="s">
        <v>347</v>
      </c>
      <c r="H61" s="56" t="s">
        <v>47</v>
      </c>
      <c r="I61" s="58" t="s">
        <v>348</v>
      </c>
      <c r="J61" s="78" t="s">
        <v>274</v>
      </c>
      <c r="K61" s="75">
        <f t="shared" si="2"/>
        <v>4.636</v>
      </c>
      <c r="L61" s="86">
        <v>4.636</v>
      </c>
      <c r="M61" s="75"/>
      <c r="N61" s="82"/>
      <c r="O61" s="82"/>
      <c r="P61" s="82"/>
      <c r="Q61" s="107" t="s">
        <v>348</v>
      </c>
      <c r="R61" s="122" t="s">
        <v>349</v>
      </c>
      <c r="S61" s="39" t="s">
        <v>276</v>
      </c>
      <c r="T61" s="123" t="s">
        <v>53</v>
      </c>
      <c r="U61" s="109">
        <v>1</v>
      </c>
      <c r="V61" s="80">
        <v>5.5</v>
      </c>
      <c r="W61" s="112" t="s">
        <v>53</v>
      </c>
      <c r="X61" s="121" t="s">
        <v>53</v>
      </c>
      <c r="Y61" s="86">
        <v>25</v>
      </c>
      <c r="Z61" s="86">
        <v>46</v>
      </c>
      <c r="AA61" s="112">
        <v>0.95</v>
      </c>
      <c r="AB61" s="39" t="s">
        <v>54</v>
      </c>
      <c r="AC61" s="56" t="s">
        <v>277</v>
      </c>
      <c r="AD61" s="38"/>
    </row>
    <row r="62" s="1" customFormat="1" ht="54" spans="1:30">
      <c r="A62" s="47"/>
      <c r="B62" s="39" t="s">
        <v>328</v>
      </c>
      <c r="C62" s="39" t="s">
        <v>57</v>
      </c>
      <c r="D62" s="39" t="s">
        <v>43</v>
      </c>
      <c r="E62" s="55" t="s">
        <v>329</v>
      </c>
      <c r="F62" s="39" t="s">
        <v>330</v>
      </c>
      <c r="G62" s="39" t="s">
        <v>350</v>
      </c>
      <c r="H62" s="39" t="s">
        <v>61</v>
      </c>
      <c r="I62" s="53" t="s">
        <v>351</v>
      </c>
      <c r="J62" s="78" t="s">
        <v>274</v>
      </c>
      <c r="K62" s="75">
        <f t="shared" si="2"/>
        <v>4.68</v>
      </c>
      <c r="L62" s="75">
        <v>4.68</v>
      </c>
      <c r="M62" s="76"/>
      <c r="N62" s="76"/>
      <c r="O62" s="76"/>
      <c r="P62" s="76"/>
      <c r="Q62" s="53" t="s">
        <v>351</v>
      </c>
      <c r="R62" s="107" t="s">
        <v>352</v>
      </c>
      <c r="S62" s="39" t="s">
        <v>276</v>
      </c>
      <c r="T62" s="38" t="s">
        <v>53</v>
      </c>
      <c r="U62" s="112">
        <v>1</v>
      </c>
      <c r="V62" s="76" t="s">
        <v>53</v>
      </c>
      <c r="W62" s="38" t="s">
        <v>53</v>
      </c>
      <c r="X62" s="38" t="s">
        <v>53</v>
      </c>
      <c r="Y62" s="80">
        <v>20</v>
      </c>
      <c r="Z62" s="80">
        <v>36</v>
      </c>
      <c r="AA62" s="112">
        <v>0.95</v>
      </c>
      <c r="AB62" s="39" t="s">
        <v>54</v>
      </c>
      <c r="AC62" s="148" t="s">
        <v>277</v>
      </c>
      <c r="AD62" s="38"/>
    </row>
    <row r="63" s="1" customFormat="1" ht="54" spans="1:30">
      <c r="A63" s="47"/>
      <c r="B63" s="39" t="s">
        <v>328</v>
      </c>
      <c r="C63" s="39" t="s">
        <v>57</v>
      </c>
      <c r="D63" s="54" t="s">
        <v>43</v>
      </c>
      <c r="E63" s="55" t="s">
        <v>329</v>
      </c>
      <c r="F63" s="54" t="s">
        <v>330</v>
      </c>
      <c r="G63" s="54" t="s">
        <v>353</v>
      </c>
      <c r="H63" s="54" t="s">
        <v>61</v>
      </c>
      <c r="I63" s="89" t="s">
        <v>354</v>
      </c>
      <c r="J63" s="78" t="s">
        <v>274</v>
      </c>
      <c r="K63" s="75">
        <f t="shared" si="2"/>
        <v>2.296</v>
      </c>
      <c r="L63" s="90">
        <v>2.296</v>
      </c>
      <c r="M63" s="90"/>
      <c r="N63" s="90"/>
      <c r="O63" s="90"/>
      <c r="P63" s="90"/>
      <c r="Q63" s="107" t="s">
        <v>355</v>
      </c>
      <c r="R63" s="107" t="s">
        <v>356</v>
      </c>
      <c r="S63" s="124" t="s">
        <v>276</v>
      </c>
      <c r="T63" s="48" t="s">
        <v>53</v>
      </c>
      <c r="U63" s="109">
        <v>1</v>
      </c>
      <c r="V63" s="76">
        <v>2.7</v>
      </c>
      <c r="W63" s="48" t="s">
        <v>53</v>
      </c>
      <c r="X63" s="48" t="s">
        <v>53</v>
      </c>
      <c r="Y63" s="152">
        <v>9</v>
      </c>
      <c r="Z63" s="152">
        <v>17</v>
      </c>
      <c r="AA63" s="112">
        <v>0.95</v>
      </c>
      <c r="AB63" s="39" t="s">
        <v>54</v>
      </c>
      <c r="AC63" s="39" t="s">
        <v>277</v>
      </c>
      <c r="AD63" s="38"/>
    </row>
    <row r="64" s="1" customFormat="1" ht="73.5" spans="1:30">
      <c r="A64" s="47"/>
      <c r="B64" s="39" t="s">
        <v>328</v>
      </c>
      <c r="C64" s="39" t="s">
        <v>57</v>
      </c>
      <c r="D64" s="39" t="s">
        <v>43</v>
      </c>
      <c r="E64" s="55" t="s">
        <v>329</v>
      </c>
      <c r="F64" s="39" t="s">
        <v>330</v>
      </c>
      <c r="G64" s="39" t="s">
        <v>357</v>
      </c>
      <c r="H64" s="39" t="s">
        <v>61</v>
      </c>
      <c r="I64" s="53" t="s">
        <v>358</v>
      </c>
      <c r="J64" s="78" t="s">
        <v>274</v>
      </c>
      <c r="K64" s="75">
        <f t="shared" si="2"/>
        <v>6.42</v>
      </c>
      <c r="L64" s="75">
        <v>6.42</v>
      </c>
      <c r="M64" s="76"/>
      <c r="N64" s="76"/>
      <c r="O64" s="76"/>
      <c r="P64" s="76"/>
      <c r="Q64" s="53" t="s">
        <v>358</v>
      </c>
      <c r="R64" s="120" t="s">
        <v>359</v>
      </c>
      <c r="S64" s="39" t="s">
        <v>276</v>
      </c>
      <c r="T64" s="38" t="s">
        <v>53</v>
      </c>
      <c r="U64" s="109">
        <v>1</v>
      </c>
      <c r="V64" s="88">
        <v>10</v>
      </c>
      <c r="W64" s="112" t="s">
        <v>53</v>
      </c>
      <c r="X64" s="121" t="s">
        <v>53</v>
      </c>
      <c r="Y64" s="47">
        <v>50</v>
      </c>
      <c r="Z64" s="47">
        <v>110</v>
      </c>
      <c r="AA64" s="112">
        <v>1</v>
      </c>
      <c r="AB64" s="39" t="s">
        <v>54</v>
      </c>
      <c r="AC64" s="54" t="s">
        <v>277</v>
      </c>
      <c r="AD64" s="38"/>
    </row>
    <row r="65" s="1" customFormat="1" ht="60" spans="1:30">
      <c r="A65" s="38"/>
      <c r="B65" s="39" t="s">
        <v>328</v>
      </c>
      <c r="C65" s="153" t="s">
        <v>57</v>
      </c>
      <c r="D65" s="54" t="s">
        <v>43</v>
      </c>
      <c r="E65" s="55" t="s">
        <v>329</v>
      </c>
      <c r="F65" s="54" t="s">
        <v>330</v>
      </c>
      <c r="G65" s="54" t="s">
        <v>360</v>
      </c>
      <c r="H65" s="54" t="s">
        <v>61</v>
      </c>
      <c r="I65" s="54" t="s">
        <v>361</v>
      </c>
      <c r="J65" s="78" t="s">
        <v>274</v>
      </c>
      <c r="K65" s="75">
        <f t="shared" si="2"/>
        <v>6.98</v>
      </c>
      <c r="L65" s="82">
        <v>6.98</v>
      </c>
      <c r="M65" s="90"/>
      <c r="N65" s="90"/>
      <c r="O65" s="90"/>
      <c r="P65" s="90"/>
      <c r="Q65" s="54" t="s">
        <v>362</v>
      </c>
      <c r="R65" s="39" t="s">
        <v>363</v>
      </c>
      <c r="S65" s="39" t="s">
        <v>276</v>
      </c>
      <c r="T65" s="38" t="s">
        <v>53</v>
      </c>
      <c r="U65" s="112">
        <v>1</v>
      </c>
      <c r="V65" s="76">
        <v>10</v>
      </c>
      <c r="W65" s="38" t="s">
        <v>53</v>
      </c>
      <c r="X65" s="38" t="s">
        <v>53</v>
      </c>
      <c r="Y65" s="49">
        <v>33</v>
      </c>
      <c r="Z65" s="49">
        <v>74</v>
      </c>
      <c r="AA65" s="112">
        <v>0.95</v>
      </c>
      <c r="AB65" s="39" t="s">
        <v>54</v>
      </c>
      <c r="AC65" s="148" t="s">
        <v>277</v>
      </c>
      <c r="AD65" s="38"/>
    </row>
    <row r="66" s="1" customFormat="1" ht="54" spans="1:30">
      <c r="A66" s="38"/>
      <c r="B66" s="54" t="s">
        <v>364</v>
      </c>
      <c r="C66" s="54" t="s">
        <v>57</v>
      </c>
      <c r="D66" s="54" t="s">
        <v>43</v>
      </c>
      <c r="E66" s="39" t="s">
        <v>365</v>
      </c>
      <c r="F66" s="54" t="s">
        <v>221</v>
      </c>
      <c r="G66" s="54" t="s">
        <v>366</v>
      </c>
      <c r="H66" s="39" t="s">
        <v>61</v>
      </c>
      <c r="I66" s="54" t="s">
        <v>367</v>
      </c>
      <c r="J66" s="78" t="s">
        <v>274</v>
      </c>
      <c r="K66" s="75">
        <f t="shared" si="2"/>
        <v>3.9</v>
      </c>
      <c r="L66" s="82">
        <v>3.9</v>
      </c>
      <c r="M66" s="82"/>
      <c r="N66" s="82"/>
      <c r="O66" s="82"/>
      <c r="P66" s="82"/>
      <c r="Q66" s="54" t="s">
        <v>367</v>
      </c>
      <c r="R66" s="39" t="s">
        <v>368</v>
      </c>
      <c r="S66" s="39" t="s">
        <v>276</v>
      </c>
      <c r="T66" s="38" t="s">
        <v>53</v>
      </c>
      <c r="U66" s="112">
        <v>1</v>
      </c>
      <c r="V66" s="82">
        <v>4.6</v>
      </c>
      <c r="W66" s="38" t="s">
        <v>53</v>
      </c>
      <c r="X66" s="38" t="s">
        <v>53</v>
      </c>
      <c r="Y66" s="49">
        <v>13</v>
      </c>
      <c r="Z66" s="49">
        <v>31</v>
      </c>
      <c r="AA66" s="112">
        <v>0.95</v>
      </c>
      <c r="AB66" s="39" t="s">
        <v>54</v>
      </c>
      <c r="AC66" s="54" t="s">
        <v>369</v>
      </c>
      <c r="AD66" s="142"/>
    </row>
    <row r="67" s="1" customFormat="1" ht="54" spans="1:30">
      <c r="A67" s="38"/>
      <c r="B67" s="54" t="s">
        <v>370</v>
      </c>
      <c r="C67" s="39" t="s">
        <v>57</v>
      </c>
      <c r="D67" s="54" t="s">
        <v>43</v>
      </c>
      <c r="E67" s="39" t="s">
        <v>365</v>
      </c>
      <c r="F67" s="148" t="s">
        <v>221</v>
      </c>
      <c r="G67" s="39" t="s">
        <v>371</v>
      </c>
      <c r="H67" s="39" t="s">
        <v>61</v>
      </c>
      <c r="I67" s="39" t="s">
        <v>372</v>
      </c>
      <c r="J67" s="78" t="s">
        <v>274</v>
      </c>
      <c r="K67" s="75">
        <f t="shared" si="2"/>
        <v>12.9</v>
      </c>
      <c r="L67" s="82">
        <v>12.9</v>
      </c>
      <c r="M67" s="76"/>
      <c r="N67" s="76"/>
      <c r="O67" s="76"/>
      <c r="P67" s="76"/>
      <c r="Q67" s="39" t="s">
        <v>372</v>
      </c>
      <c r="R67" s="39" t="s">
        <v>373</v>
      </c>
      <c r="S67" s="39" t="s">
        <v>276</v>
      </c>
      <c r="T67" s="38" t="s">
        <v>53</v>
      </c>
      <c r="U67" s="109">
        <v>1</v>
      </c>
      <c r="V67" s="76">
        <v>15</v>
      </c>
      <c r="W67" s="38" t="s">
        <v>53</v>
      </c>
      <c r="X67" s="38" t="s">
        <v>53</v>
      </c>
      <c r="Y67" s="76">
        <v>43</v>
      </c>
      <c r="Z67" s="76">
        <v>120</v>
      </c>
      <c r="AA67" s="112">
        <v>0.95</v>
      </c>
      <c r="AB67" s="39" t="s">
        <v>54</v>
      </c>
      <c r="AC67" s="54" t="s">
        <v>369</v>
      </c>
      <c r="AD67" s="142"/>
    </row>
    <row r="68" s="1" customFormat="1" ht="60" spans="1:30">
      <c r="A68" s="38"/>
      <c r="B68" s="54" t="s">
        <v>374</v>
      </c>
      <c r="C68" s="54" t="s">
        <v>57</v>
      </c>
      <c r="D68" s="54" t="s">
        <v>43</v>
      </c>
      <c r="E68" s="39" t="s">
        <v>365</v>
      </c>
      <c r="F68" s="54" t="s">
        <v>221</v>
      </c>
      <c r="G68" s="54" t="s">
        <v>375</v>
      </c>
      <c r="H68" s="54" t="s">
        <v>47</v>
      </c>
      <c r="I68" s="54" t="s">
        <v>376</v>
      </c>
      <c r="J68" s="78" t="s">
        <v>274</v>
      </c>
      <c r="K68" s="75">
        <f t="shared" si="2"/>
        <v>18</v>
      </c>
      <c r="L68" s="82">
        <v>18</v>
      </c>
      <c r="M68" s="82"/>
      <c r="N68" s="82"/>
      <c r="O68" s="82"/>
      <c r="P68" s="82"/>
      <c r="Q68" s="54" t="s">
        <v>376</v>
      </c>
      <c r="R68" s="39" t="s">
        <v>377</v>
      </c>
      <c r="S68" s="39" t="s">
        <v>276</v>
      </c>
      <c r="T68" s="38" t="s">
        <v>53</v>
      </c>
      <c r="U68" s="112">
        <v>1</v>
      </c>
      <c r="V68" s="82">
        <v>24</v>
      </c>
      <c r="W68" s="38" t="s">
        <v>53</v>
      </c>
      <c r="X68" s="38" t="s">
        <v>53</v>
      </c>
      <c r="Y68" s="49">
        <v>60</v>
      </c>
      <c r="Z68" s="49">
        <v>126</v>
      </c>
      <c r="AA68" s="112">
        <v>0.95</v>
      </c>
      <c r="AB68" s="39" t="s">
        <v>54</v>
      </c>
      <c r="AC68" s="54" t="s">
        <v>369</v>
      </c>
      <c r="AD68" s="142"/>
    </row>
    <row r="69" s="1" customFormat="1" ht="60" spans="1:30">
      <c r="A69" s="38"/>
      <c r="B69" s="54" t="s">
        <v>378</v>
      </c>
      <c r="C69" s="54" t="s">
        <v>57</v>
      </c>
      <c r="D69" s="54" t="s">
        <v>43</v>
      </c>
      <c r="E69" s="39" t="s">
        <v>365</v>
      </c>
      <c r="F69" s="54" t="s">
        <v>221</v>
      </c>
      <c r="G69" s="54" t="s">
        <v>379</v>
      </c>
      <c r="H69" s="54" t="s">
        <v>47</v>
      </c>
      <c r="I69" s="54" t="s">
        <v>380</v>
      </c>
      <c r="J69" s="78" t="s">
        <v>274</v>
      </c>
      <c r="K69" s="75">
        <f t="shared" si="2"/>
        <v>20.082</v>
      </c>
      <c r="L69" s="82">
        <v>20.082</v>
      </c>
      <c r="M69" s="82"/>
      <c r="N69" s="82"/>
      <c r="O69" s="82"/>
      <c r="P69" s="82"/>
      <c r="Q69" s="54" t="s">
        <v>380</v>
      </c>
      <c r="R69" s="39" t="s">
        <v>381</v>
      </c>
      <c r="S69" s="39" t="s">
        <v>276</v>
      </c>
      <c r="T69" s="38" t="s">
        <v>53</v>
      </c>
      <c r="U69" s="112">
        <v>1</v>
      </c>
      <c r="V69" s="82">
        <v>31</v>
      </c>
      <c r="W69" s="38" t="s">
        <v>53</v>
      </c>
      <c r="X69" s="38" t="s">
        <v>53</v>
      </c>
      <c r="Y69" s="49">
        <v>75</v>
      </c>
      <c r="Z69" s="49">
        <v>160</v>
      </c>
      <c r="AA69" s="112">
        <v>0.95</v>
      </c>
      <c r="AB69" s="39" t="s">
        <v>54</v>
      </c>
      <c r="AC69" s="54" t="s">
        <v>369</v>
      </c>
      <c r="AD69" s="142"/>
    </row>
    <row r="70" s="1" customFormat="1" ht="54" spans="1:30">
      <c r="A70" s="38"/>
      <c r="B70" s="54" t="s">
        <v>382</v>
      </c>
      <c r="C70" s="54" t="s">
        <v>57</v>
      </c>
      <c r="D70" s="54" t="s">
        <v>43</v>
      </c>
      <c r="E70" s="39" t="s">
        <v>365</v>
      </c>
      <c r="F70" s="54" t="s">
        <v>221</v>
      </c>
      <c r="G70" s="54" t="s">
        <v>222</v>
      </c>
      <c r="H70" s="54" t="s">
        <v>61</v>
      </c>
      <c r="I70" s="54" t="s">
        <v>383</v>
      </c>
      <c r="J70" s="78" t="s">
        <v>274</v>
      </c>
      <c r="K70" s="75">
        <f t="shared" si="2"/>
        <v>13.5</v>
      </c>
      <c r="L70" s="82">
        <v>13.5</v>
      </c>
      <c r="M70" s="82"/>
      <c r="N70" s="82"/>
      <c r="O70" s="82"/>
      <c r="P70" s="82"/>
      <c r="Q70" s="54" t="s">
        <v>383</v>
      </c>
      <c r="R70" s="39" t="s">
        <v>384</v>
      </c>
      <c r="S70" s="39" t="s">
        <v>276</v>
      </c>
      <c r="T70" s="38" t="s">
        <v>53</v>
      </c>
      <c r="U70" s="112">
        <v>1</v>
      </c>
      <c r="V70" s="82">
        <v>15</v>
      </c>
      <c r="W70" s="38" t="s">
        <v>53</v>
      </c>
      <c r="X70" s="38" t="s">
        <v>53</v>
      </c>
      <c r="Y70" s="49">
        <v>45</v>
      </c>
      <c r="Z70" s="49">
        <v>103</v>
      </c>
      <c r="AA70" s="112">
        <v>0.95</v>
      </c>
      <c r="AB70" s="39" t="s">
        <v>54</v>
      </c>
      <c r="AC70" s="54" t="s">
        <v>369</v>
      </c>
      <c r="AD70" s="142"/>
    </row>
    <row r="71" s="1" customFormat="1" ht="54" spans="1:30">
      <c r="A71" s="38"/>
      <c r="B71" s="54" t="s">
        <v>385</v>
      </c>
      <c r="C71" s="54" t="s">
        <v>57</v>
      </c>
      <c r="D71" s="54" t="s">
        <v>43</v>
      </c>
      <c r="E71" s="39" t="s">
        <v>365</v>
      </c>
      <c r="F71" s="54" t="s">
        <v>221</v>
      </c>
      <c r="G71" s="54" t="s">
        <v>386</v>
      </c>
      <c r="H71" s="54" t="s">
        <v>61</v>
      </c>
      <c r="I71" s="54" t="s">
        <v>387</v>
      </c>
      <c r="J71" s="78" t="s">
        <v>274</v>
      </c>
      <c r="K71" s="75">
        <f t="shared" si="2"/>
        <v>4.32</v>
      </c>
      <c r="L71" s="82">
        <v>4.32</v>
      </c>
      <c r="M71" s="82"/>
      <c r="N71" s="82"/>
      <c r="O71" s="82"/>
      <c r="P71" s="82"/>
      <c r="Q71" s="54" t="s">
        <v>387</v>
      </c>
      <c r="R71" s="39" t="s">
        <v>388</v>
      </c>
      <c r="S71" s="39" t="s">
        <v>276</v>
      </c>
      <c r="T71" s="38" t="s">
        <v>53</v>
      </c>
      <c r="U71" s="112">
        <v>1</v>
      </c>
      <c r="V71" s="82">
        <v>6.3</v>
      </c>
      <c r="W71" s="38" t="s">
        <v>53</v>
      </c>
      <c r="X71" s="38" t="s">
        <v>53</v>
      </c>
      <c r="Y71" s="49">
        <v>15</v>
      </c>
      <c r="Z71" s="49">
        <v>33</v>
      </c>
      <c r="AA71" s="112">
        <v>0.95</v>
      </c>
      <c r="AB71" s="39" t="s">
        <v>54</v>
      </c>
      <c r="AC71" s="54" t="s">
        <v>369</v>
      </c>
      <c r="AD71" s="142"/>
    </row>
    <row r="72" s="1" customFormat="1" ht="54" spans="1:30">
      <c r="A72" s="38"/>
      <c r="B72" s="54" t="s">
        <v>389</v>
      </c>
      <c r="C72" s="54" t="s">
        <v>57</v>
      </c>
      <c r="D72" s="54" t="s">
        <v>43</v>
      </c>
      <c r="E72" s="39" t="s">
        <v>365</v>
      </c>
      <c r="F72" s="54" t="s">
        <v>221</v>
      </c>
      <c r="G72" s="54" t="s">
        <v>390</v>
      </c>
      <c r="H72" s="54" t="s">
        <v>61</v>
      </c>
      <c r="I72" s="54" t="s">
        <v>391</v>
      </c>
      <c r="J72" s="78" t="s">
        <v>274</v>
      </c>
      <c r="K72" s="75">
        <f t="shared" si="2"/>
        <v>3.84</v>
      </c>
      <c r="L72" s="82">
        <v>3.84</v>
      </c>
      <c r="M72" s="82"/>
      <c r="N72" s="82"/>
      <c r="O72" s="82"/>
      <c r="P72" s="82"/>
      <c r="Q72" s="54" t="s">
        <v>392</v>
      </c>
      <c r="R72" s="38" t="s">
        <v>393</v>
      </c>
      <c r="S72" s="39" t="s">
        <v>276</v>
      </c>
      <c r="T72" s="38" t="s">
        <v>53</v>
      </c>
      <c r="U72" s="112">
        <v>1</v>
      </c>
      <c r="V72" s="82">
        <v>5.3</v>
      </c>
      <c r="W72" s="38" t="s">
        <v>53</v>
      </c>
      <c r="X72" s="38" t="s">
        <v>53</v>
      </c>
      <c r="Y72" s="49">
        <v>16</v>
      </c>
      <c r="Z72" s="49">
        <v>43</v>
      </c>
      <c r="AA72" s="112">
        <v>0.95</v>
      </c>
      <c r="AB72" s="39" t="s">
        <v>54</v>
      </c>
      <c r="AC72" s="54" t="s">
        <v>369</v>
      </c>
      <c r="AD72" s="142"/>
    </row>
    <row r="73" s="1" customFormat="1" ht="54" spans="1:30">
      <c r="A73" s="38"/>
      <c r="B73" s="54" t="s">
        <v>394</v>
      </c>
      <c r="C73" s="54" t="s">
        <v>57</v>
      </c>
      <c r="D73" s="54" t="s">
        <v>43</v>
      </c>
      <c r="E73" s="39" t="s">
        <v>365</v>
      </c>
      <c r="F73" s="54" t="s">
        <v>221</v>
      </c>
      <c r="G73" s="54" t="s">
        <v>395</v>
      </c>
      <c r="H73" s="54" t="s">
        <v>47</v>
      </c>
      <c r="I73" s="54" t="s">
        <v>396</v>
      </c>
      <c r="J73" s="78" t="s">
        <v>274</v>
      </c>
      <c r="K73" s="75">
        <f t="shared" si="2"/>
        <v>23</v>
      </c>
      <c r="L73" s="82">
        <v>23</v>
      </c>
      <c r="M73" s="82"/>
      <c r="N73" s="82"/>
      <c r="O73" s="82"/>
      <c r="P73" s="82"/>
      <c r="Q73" s="54" t="s">
        <v>396</v>
      </c>
      <c r="R73" s="39" t="s">
        <v>397</v>
      </c>
      <c r="S73" s="39" t="s">
        <v>276</v>
      </c>
      <c r="T73" s="38" t="s">
        <v>53</v>
      </c>
      <c r="U73" s="112">
        <v>1</v>
      </c>
      <c r="V73" s="82">
        <v>26.1</v>
      </c>
      <c r="W73" s="38" t="s">
        <v>53</v>
      </c>
      <c r="X73" s="38" t="s">
        <v>53</v>
      </c>
      <c r="Y73" s="49">
        <v>95</v>
      </c>
      <c r="Z73" s="49">
        <v>182</v>
      </c>
      <c r="AA73" s="112">
        <v>0.95</v>
      </c>
      <c r="AB73" s="39" t="s">
        <v>54</v>
      </c>
      <c r="AC73" s="54" t="s">
        <v>369</v>
      </c>
      <c r="AD73" s="142"/>
    </row>
    <row r="74" s="1" customFormat="1" ht="54" spans="1:30">
      <c r="A74" s="38"/>
      <c r="B74" s="54" t="s">
        <v>398</v>
      </c>
      <c r="C74" s="54" t="s">
        <v>57</v>
      </c>
      <c r="D74" s="54" t="s">
        <v>43</v>
      </c>
      <c r="E74" s="39" t="s">
        <v>365</v>
      </c>
      <c r="F74" s="54" t="s">
        <v>221</v>
      </c>
      <c r="G74" s="54" t="s">
        <v>399</v>
      </c>
      <c r="H74" s="54" t="s">
        <v>61</v>
      </c>
      <c r="I74" s="54" t="s">
        <v>400</v>
      </c>
      <c r="J74" s="78" t="s">
        <v>274</v>
      </c>
      <c r="K74" s="75">
        <f t="shared" si="2"/>
        <v>12</v>
      </c>
      <c r="L74" s="82">
        <v>12</v>
      </c>
      <c r="M74" s="82"/>
      <c r="N74" s="82"/>
      <c r="O74" s="82"/>
      <c r="P74" s="82"/>
      <c r="Q74" s="54" t="s">
        <v>400</v>
      </c>
      <c r="R74" s="38" t="s">
        <v>401</v>
      </c>
      <c r="S74" s="39" t="s">
        <v>276</v>
      </c>
      <c r="T74" s="38" t="s">
        <v>53</v>
      </c>
      <c r="U74" s="112">
        <v>1</v>
      </c>
      <c r="V74" s="82">
        <v>14</v>
      </c>
      <c r="W74" s="38" t="s">
        <v>53</v>
      </c>
      <c r="X74" s="38" t="s">
        <v>53</v>
      </c>
      <c r="Y74" s="49">
        <v>30</v>
      </c>
      <c r="Z74" s="49">
        <v>75</v>
      </c>
      <c r="AA74" s="112">
        <v>0.95</v>
      </c>
      <c r="AB74" s="39" t="s">
        <v>54</v>
      </c>
      <c r="AC74" s="54" t="s">
        <v>369</v>
      </c>
      <c r="AD74" s="142"/>
    </row>
    <row r="75" s="1" customFormat="1" ht="60" spans="1:30">
      <c r="A75" s="38"/>
      <c r="B75" s="54" t="s">
        <v>402</v>
      </c>
      <c r="C75" s="39" t="s">
        <v>57</v>
      </c>
      <c r="D75" s="54" t="s">
        <v>43</v>
      </c>
      <c r="E75" s="87" t="s">
        <v>240</v>
      </c>
      <c r="F75" s="39" t="s">
        <v>68</v>
      </c>
      <c r="G75" s="39" t="s">
        <v>403</v>
      </c>
      <c r="H75" s="39" t="s">
        <v>47</v>
      </c>
      <c r="I75" s="39" t="s">
        <v>404</v>
      </c>
      <c r="J75" s="78" t="s">
        <v>274</v>
      </c>
      <c r="K75" s="75">
        <f t="shared" si="2"/>
        <v>4.46</v>
      </c>
      <c r="L75" s="76">
        <v>4.46</v>
      </c>
      <c r="M75" s="82"/>
      <c r="N75" s="82"/>
      <c r="O75" s="82"/>
      <c r="P75" s="82"/>
      <c r="Q75" s="107" t="s">
        <v>404</v>
      </c>
      <c r="R75" s="107" t="s">
        <v>405</v>
      </c>
      <c r="S75" s="39" t="s">
        <v>287</v>
      </c>
      <c r="T75" s="38" t="s">
        <v>53</v>
      </c>
      <c r="U75" s="112">
        <v>1</v>
      </c>
      <c r="V75" s="80">
        <v>4.7</v>
      </c>
      <c r="W75" s="38" t="s">
        <v>53</v>
      </c>
      <c r="X75" s="38" t="s">
        <v>53</v>
      </c>
      <c r="Y75" s="158">
        <v>21</v>
      </c>
      <c r="Z75" s="158">
        <v>49</v>
      </c>
      <c r="AA75" s="112">
        <v>0.95</v>
      </c>
      <c r="AB75" s="39" t="s">
        <v>54</v>
      </c>
      <c r="AC75" s="155" t="s">
        <v>277</v>
      </c>
      <c r="AD75" s="48"/>
    </row>
    <row r="76" s="1" customFormat="1" ht="73.5" spans="1:30">
      <c r="A76" s="52"/>
      <c r="B76" s="54" t="s">
        <v>406</v>
      </c>
      <c r="C76" s="39" t="s">
        <v>57</v>
      </c>
      <c r="D76" s="54" t="s">
        <v>43</v>
      </c>
      <c r="E76" s="87" t="s">
        <v>240</v>
      </c>
      <c r="F76" s="39" t="s">
        <v>68</v>
      </c>
      <c r="G76" s="39" t="s">
        <v>407</v>
      </c>
      <c r="H76" s="39" t="s">
        <v>47</v>
      </c>
      <c r="I76" s="39" t="s">
        <v>408</v>
      </c>
      <c r="J76" s="78" t="s">
        <v>274</v>
      </c>
      <c r="K76" s="75">
        <f t="shared" si="2"/>
        <v>13</v>
      </c>
      <c r="L76" s="76">
        <v>13</v>
      </c>
      <c r="M76" s="82"/>
      <c r="N76" s="82"/>
      <c r="O76" s="82"/>
      <c r="P76" s="82"/>
      <c r="Q76" s="107" t="s">
        <v>408</v>
      </c>
      <c r="R76" s="107" t="s">
        <v>409</v>
      </c>
      <c r="S76" s="39" t="s">
        <v>287</v>
      </c>
      <c r="T76" s="38" t="s">
        <v>53</v>
      </c>
      <c r="U76" s="112">
        <v>1</v>
      </c>
      <c r="V76" s="80">
        <v>14</v>
      </c>
      <c r="W76" s="38" t="s">
        <v>53</v>
      </c>
      <c r="X76" s="38" t="s">
        <v>53</v>
      </c>
      <c r="Y76" s="158">
        <v>56</v>
      </c>
      <c r="Z76" s="158">
        <v>133</v>
      </c>
      <c r="AA76" s="112">
        <v>0.95</v>
      </c>
      <c r="AB76" s="39" t="s">
        <v>54</v>
      </c>
      <c r="AC76" s="155" t="s">
        <v>277</v>
      </c>
      <c r="AD76" s="38"/>
    </row>
    <row r="77" s="1" customFormat="1" ht="54" spans="1:30">
      <c r="A77" s="52"/>
      <c r="B77" s="54" t="s">
        <v>410</v>
      </c>
      <c r="C77" s="54" t="s">
        <v>57</v>
      </c>
      <c r="D77" s="54" t="s">
        <v>43</v>
      </c>
      <c r="E77" s="87" t="s">
        <v>240</v>
      </c>
      <c r="F77" s="54" t="s">
        <v>68</v>
      </c>
      <c r="G77" s="54" t="s">
        <v>411</v>
      </c>
      <c r="H77" s="54" t="s">
        <v>47</v>
      </c>
      <c r="I77" s="54" t="s">
        <v>337</v>
      </c>
      <c r="J77" s="78" t="s">
        <v>274</v>
      </c>
      <c r="K77" s="75">
        <f t="shared" si="2"/>
        <v>3</v>
      </c>
      <c r="L77" s="82">
        <v>3</v>
      </c>
      <c r="M77" s="82"/>
      <c r="N77" s="82"/>
      <c r="O77" s="82"/>
      <c r="P77" s="82"/>
      <c r="Q77" s="54" t="s">
        <v>337</v>
      </c>
      <c r="R77" s="39" t="s">
        <v>412</v>
      </c>
      <c r="S77" s="39" t="s">
        <v>287</v>
      </c>
      <c r="T77" s="38" t="s">
        <v>53</v>
      </c>
      <c r="U77" s="112">
        <v>1</v>
      </c>
      <c r="V77" s="76">
        <v>4</v>
      </c>
      <c r="W77" s="38" t="s">
        <v>53</v>
      </c>
      <c r="X77" s="38" t="s">
        <v>53</v>
      </c>
      <c r="Y77" s="49">
        <v>15</v>
      </c>
      <c r="Z77" s="49">
        <v>32</v>
      </c>
      <c r="AA77" s="112">
        <v>0.95</v>
      </c>
      <c r="AB77" s="39" t="s">
        <v>54</v>
      </c>
      <c r="AC77" s="54" t="s">
        <v>277</v>
      </c>
      <c r="AD77" s="38"/>
    </row>
    <row r="78" s="1" customFormat="1" ht="54" spans="1:30">
      <c r="A78" s="47"/>
      <c r="B78" s="54" t="s">
        <v>413</v>
      </c>
      <c r="C78" s="39" t="s">
        <v>57</v>
      </c>
      <c r="D78" s="54" t="s">
        <v>43</v>
      </c>
      <c r="E78" s="87" t="s">
        <v>240</v>
      </c>
      <c r="F78" s="39" t="s">
        <v>68</v>
      </c>
      <c r="G78" s="39" t="s">
        <v>69</v>
      </c>
      <c r="H78" s="39" t="s">
        <v>61</v>
      </c>
      <c r="I78" s="39" t="s">
        <v>404</v>
      </c>
      <c r="J78" s="78" t="s">
        <v>274</v>
      </c>
      <c r="K78" s="75">
        <f t="shared" si="2"/>
        <v>5</v>
      </c>
      <c r="L78" s="76">
        <v>5</v>
      </c>
      <c r="M78" s="82"/>
      <c r="N78" s="82"/>
      <c r="O78" s="82"/>
      <c r="P78" s="82"/>
      <c r="Q78" s="107" t="s">
        <v>404</v>
      </c>
      <c r="R78" s="107" t="s">
        <v>414</v>
      </c>
      <c r="S78" s="39" t="s">
        <v>287</v>
      </c>
      <c r="T78" s="38" t="s">
        <v>53</v>
      </c>
      <c r="U78" s="112">
        <v>1</v>
      </c>
      <c r="V78" s="80">
        <v>8</v>
      </c>
      <c r="W78" s="38" t="s">
        <v>53</v>
      </c>
      <c r="X78" s="38" t="s">
        <v>53</v>
      </c>
      <c r="Y78" s="158">
        <v>21</v>
      </c>
      <c r="Z78" s="158">
        <v>49</v>
      </c>
      <c r="AA78" s="112">
        <v>0.95</v>
      </c>
      <c r="AB78" s="39" t="s">
        <v>54</v>
      </c>
      <c r="AC78" s="155" t="s">
        <v>277</v>
      </c>
      <c r="AD78" s="48"/>
    </row>
    <row r="79" s="1" customFormat="1" ht="57" spans="1:30">
      <c r="A79" s="38"/>
      <c r="B79" s="54" t="s">
        <v>415</v>
      </c>
      <c r="C79" s="39" t="s">
        <v>57</v>
      </c>
      <c r="D79" s="54" t="s">
        <v>43</v>
      </c>
      <c r="E79" s="87" t="s">
        <v>240</v>
      </c>
      <c r="F79" s="39" t="s">
        <v>68</v>
      </c>
      <c r="G79" s="39" t="s">
        <v>185</v>
      </c>
      <c r="H79" s="39" t="s">
        <v>61</v>
      </c>
      <c r="I79" s="39" t="s">
        <v>416</v>
      </c>
      <c r="J79" s="78" t="s">
        <v>274</v>
      </c>
      <c r="K79" s="75">
        <f t="shared" si="2"/>
        <v>3</v>
      </c>
      <c r="L79" s="75">
        <v>3</v>
      </c>
      <c r="M79" s="75"/>
      <c r="N79" s="75"/>
      <c r="O79" s="75"/>
      <c r="P79" s="75"/>
      <c r="Q79" s="107" t="s">
        <v>416</v>
      </c>
      <c r="R79" s="107" t="s">
        <v>417</v>
      </c>
      <c r="S79" s="39" t="s">
        <v>287</v>
      </c>
      <c r="T79" s="38" t="s">
        <v>53</v>
      </c>
      <c r="U79" s="112">
        <v>1</v>
      </c>
      <c r="V79" s="80">
        <v>4.2</v>
      </c>
      <c r="W79" s="38" t="s">
        <v>53</v>
      </c>
      <c r="X79" s="38" t="s">
        <v>53</v>
      </c>
      <c r="Y79" s="158">
        <v>20</v>
      </c>
      <c r="Z79" s="158">
        <v>45</v>
      </c>
      <c r="AA79" s="112">
        <v>0.95</v>
      </c>
      <c r="AB79" s="39" t="s">
        <v>54</v>
      </c>
      <c r="AC79" s="155" t="s">
        <v>277</v>
      </c>
      <c r="AD79" s="48"/>
    </row>
    <row r="80" s="1" customFormat="1" ht="54" spans="1:30">
      <c r="A80" s="84"/>
      <c r="B80" s="153" t="s">
        <v>418</v>
      </c>
      <c r="C80" s="153" t="s">
        <v>57</v>
      </c>
      <c r="D80" s="153" t="s">
        <v>43</v>
      </c>
      <c r="E80" s="153" t="s">
        <v>419</v>
      </c>
      <c r="F80" s="153" t="s">
        <v>76</v>
      </c>
      <c r="G80" s="153" t="s">
        <v>420</v>
      </c>
      <c r="H80" s="153" t="s">
        <v>61</v>
      </c>
      <c r="I80" s="153" t="s">
        <v>421</v>
      </c>
      <c r="J80" s="78" t="s">
        <v>274</v>
      </c>
      <c r="K80" s="75">
        <f t="shared" si="2"/>
        <v>31</v>
      </c>
      <c r="L80" s="82">
        <v>31</v>
      </c>
      <c r="M80" s="82"/>
      <c r="N80" s="82"/>
      <c r="O80" s="82"/>
      <c r="P80" s="82"/>
      <c r="Q80" s="153" t="s">
        <v>421</v>
      </c>
      <c r="R80" s="153" t="s">
        <v>422</v>
      </c>
      <c r="S80" s="153" t="s">
        <v>276</v>
      </c>
      <c r="T80" s="82" t="s">
        <v>53</v>
      </c>
      <c r="U80" s="112">
        <v>1</v>
      </c>
      <c r="V80" s="82">
        <v>38.5</v>
      </c>
      <c r="W80" s="82" t="s">
        <v>53</v>
      </c>
      <c r="X80" s="82" t="s">
        <v>53</v>
      </c>
      <c r="Y80" s="82">
        <v>168</v>
      </c>
      <c r="Z80" s="82">
        <v>286</v>
      </c>
      <c r="AA80" s="159">
        <v>0.95</v>
      </c>
      <c r="AB80" s="153" t="s">
        <v>54</v>
      </c>
      <c r="AC80" s="153" t="s">
        <v>277</v>
      </c>
      <c r="AD80" s="142"/>
    </row>
    <row r="81" s="1" customFormat="1" ht="60" spans="1:30">
      <c r="A81" s="84"/>
      <c r="B81" s="153" t="s">
        <v>423</v>
      </c>
      <c r="C81" s="153" t="s">
        <v>57</v>
      </c>
      <c r="D81" s="153" t="s">
        <v>43</v>
      </c>
      <c r="E81" s="153" t="s">
        <v>419</v>
      </c>
      <c r="F81" s="153" t="s">
        <v>76</v>
      </c>
      <c r="G81" s="153" t="s">
        <v>424</v>
      </c>
      <c r="H81" s="153" t="s">
        <v>61</v>
      </c>
      <c r="I81" s="153" t="s">
        <v>317</v>
      </c>
      <c r="J81" s="78" t="s">
        <v>274</v>
      </c>
      <c r="K81" s="75">
        <f t="shared" si="2"/>
        <v>35.204</v>
      </c>
      <c r="L81" s="82">
        <v>35.204</v>
      </c>
      <c r="M81" s="82"/>
      <c r="N81" s="82"/>
      <c r="O81" s="82"/>
      <c r="P81" s="82"/>
      <c r="Q81" s="153" t="s">
        <v>317</v>
      </c>
      <c r="R81" s="153" t="s">
        <v>425</v>
      </c>
      <c r="S81" s="153" t="s">
        <v>276</v>
      </c>
      <c r="T81" s="82" t="s">
        <v>53</v>
      </c>
      <c r="U81" s="112">
        <v>1</v>
      </c>
      <c r="V81" s="82">
        <v>40</v>
      </c>
      <c r="W81" s="82" t="s">
        <v>53</v>
      </c>
      <c r="X81" s="82" t="s">
        <v>53</v>
      </c>
      <c r="Y81" s="82">
        <v>150</v>
      </c>
      <c r="Z81" s="82">
        <v>330</v>
      </c>
      <c r="AA81" s="159">
        <v>0.95</v>
      </c>
      <c r="AB81" s="153" t="s">
        <v>54</v>
      </c>
      <c r="AC81" s="153" t="s">
        <v>277</v>
      </c>
      <c r="AD81" s="76"/>
    </row>
    <row r="82" s="1" customFormat="1" ht="54" spans="1:30">
      <c r="A82" s="84"/>
      <c r="B82" s="153" t="s">
        <v>426</v>
      </c>
      <c r="C82" s="153" t="s">
        <v>57</v>
      </c>
      <c r="D82" s="153" t="s">
        <v>43</v>
      </c>
      <c r="E82" s="153" t="s">
        <v>419</v>
      </c>
      <c r="F82" s="153" t="s">
        <v>76</v>
      </c>
      <c r="G82" s="153" t="s">
        <v>427</v>
      </c>
      <c r="H82" s="153" t="s">
        <v>47</v>
      </c>
      <c r="I82" s="153" t="s">
        <v>428</v>
      </c>
      <c r="J82" s="78" t="s">
        <v>274</v>
      </c>
      <c r="K82" s="75">
        <f t="shared" si="2"/>
        <v>29.146</v>
      </c>
      <c r="L82" s="82">
        <v>29.146</v>
      </c>
      <c r="M82" s="82"/>
      <c r="N82" s="82"/>
      <c r="O82" s="82"/>
      <c r="P82" s="82"/>
      <c r="Q82" s="153" t="s">
        <v>428</v>
      </c>
      <c r="R82" s="153" t="s">
        <v>429</v>
      </c>
      <c r="S82" s="153" t="s">
        <v>276</v>
      </c>
      <c r="T82" s="82" t="s">
        <v>53</v>
      </c>
      <c r="U82" s="112">
        <v>1</v>
      </c>
      <c r="V82" s="82">
        <v>34</v>
      </c>
      <c r="W82" s="82" t="s">
        <v>53</v>
      </c>
      <c r="X82" s="82" t="s">
        <v>53</v>
      </c>
      <c r="Y82" s="82">
        <v>170</v>
      </c>
      <c r="Z82" s="82">
        <v>305</v>
      </c>
      <c r="AA82" s="159">
        <v>0.95</v>
      </c>
      <c r="AB82" s="153" t="s">
        <v>54</v>
      </c>
      <c r="AC82" s="153" t="s">
        <v>277</v>
      </c>
      <c r="AD82" s="142"/>
    </row>
    <row r="83" s="1" customFormat="1" ht="54" spans="1:30">
      <c r="A83" s="84"/>
      <c r="B83" s="153" t="s">
        <v>430</v>
      </c>
      <c r="C83" s="153" t="s">
        <v>57</v>
      </c>
      <c r="D83" s="153" t="s">
        <v>43</v>
      </c>
      <c r="E83" s="153" t="s">
        <v>419</v>
      </c>
      <c r="F83" s="153" t="s">
        <v>76</v>
      </c>
      <c r="G83" s="153" t="s">
        <v>431</v>
      </c>
      <c r="H83" s="153" t="s">
        <v>61</v>
      </c>
      <c r="I83" s="153" t="s">
        <v>432</v>
      </c>
      <c r="J83" s="78" t="s">
        <v>274</v>
      </c>
      <c r="K83" s="75">
        <f t="shared" si="2"/>
        <v>25</v>
      </c>
      <c r="L83" s="82">
        <v>25</v>
      </c>
      <c r="M83" s="82"/>
      <c r="N83" s="82"/>
      <c r="O83" s="82"/>
      <c r="P83" s="82"/>
      <c r="Q83" s="153" t="s">
        <v>432</v>
      </c>
      <c r="R83" s="153" t="s">
        <v>433</v>
      </c>
      <c r="S83" s="153" t="s">
        <v>276</v>
      </c>
      <c r="T83" s="82" t="s">
        <v>53</v>
      </c>
      <c r="U83" s="112">
        <v>1</v>
      </c>
      <c r="V83" s="82">
        <v>30</v>
      </c>
      <c r="W83" s="82" t="s">
        <v>53</v>
      </c>
      <c r="X83" s="82" t="s">
        <v>53</v>
      </c>
      <c r="Y83" s="82">
        <v>135</v>
      </c>
      <c r="Z83" s="82">
        <v>236</v>
      </c>
      <c r="AA83" s="159">
        <v>0.95</v>
      </c>
      <c r="AB83" s="153" t="s">
        <v>54</v>
      </c>
      <c r="AC83" s="153" t="s">
        <v>277</v>
      </c>
      <c r="AD83" s="142"/>
    </row>
    <row r="84" s="1" customFormat="1" ht="75" spans="1:30">
      <c r="A84" s="84"/>
      <c r="B84" s="153" t="s">
        <v>434</v>
      </c>
      <c r="C84" s="153" t="s">
        <v>57</v>
      </c>
      <c r="D84" s="153" t="s">
        <v>43</v>
      </c>
      <c r="E84" s="153" t="s">
        <v>419</v>
      </c>
      <c r="F84" s="153" t="s">
        <v>76</v>
      </c>
      <c r="G84" s="153" t="s">
        <v>435</v>
      </c>
      <c r="H84" s="153" t="s">
        <v>61</v>
      </c>
      <c r="I84" s="153" t="s">
        <v>436</v>
      </c>
      <c r="J84" s="78" t="s">
        <v>274</v>
      </c>
      <c r="K84" s="75">
        <f t="shared" si="2"/>
        <v>24</v>
      </c>
      <c r="L84" s="82">
        <v>24</v>
      </c>
      <c r="M84" s="82"/>
      <c r="N84" s="82"/>
      <c r="O84" s="82"/>
      <c r="P84" s="82"/>
      <c r="Q84" s="153" t="s">
        <v>436</v>
      </c>
      <c r="R84" s="153" t="s">
        <v>437</v>
      </c>
      <c r="S84" s="153" t="s">
        <v>276</v>
      </c>
      <c r="T84" s="82" t="s">
        <v>53</v>
      </c>
      <c r="U84" s="112">
        <v>1</v>
      </c>
      <c r="V84" s="82">
        <v>29</v>
      </c>
      <c r="W84" s="82" t="s">
        <v>53</v>
      </c>
      <c r="X84" s="82" t="s">
        <v>53</v>
      </c>
      <c r="Y84" s="82">
        <v>110</v>
      </c>
      <c r="Z84" s="82">
        <v>220</v>
      </c>
      <c r="AA84" s="159">
        <v>0.95</v>
      </c>
      <c r="AB84" s="153" t="s">
        <v>54</v>
      </c>
      <c r="AC84" s="153" t="s">
        <v>277</v>
      </c>
      <c r="AD84" s="142"/>
    </row>
    <row r="85" s="1" customFormat="1" ht="57" spans="1:30">
      <c r="A85" s="84"/>
      <c r="B85" s="153" t="s">
        <v>438</v>
      </c>
      <c r="C85" s="153" t="s">
        <v>57</v>
      </c>
      <c r="D85" s="153" t="s">
        <v>43</v>
      </c>
      <c r="E85" s="153" t="s">
        <v>419</v>
      </c>
      <c r="F85" s="153" t="s">
        <v>76</v>
      </c>
      <c r="G85" s="153" t="s">
        <v>439</v>
      </c>
      <c r="H85" s="153" t="s">
        <v>61</v>
      </c>
      <c r="I85" s="153" t="s">
        <v>302</v>
      </c>
      <c r="J85" s="78" t="s">
        <v>274</v>
      </c>
      <c r="K85" s="75">
        <f t="shared" si="2"/>
        <v>12</v>
      </c>
      <c r="L85" s="82">
        <v>12</v>
      </c>
      <c r="M85" s="82"/>
      <c r="N85" s="82"/>
      <c r="O85" s="82"/>
      <c r="P85" s="82"/>
      <c r="Q85" s="153" t="s">
        <v>302</v>
      </c>
      <c r="R85" s="153" t="s">
        <v>440</v>
      </c>
      <c r="S85" s="153" t="s">
        <v>276</v>
      </c>
      <c r="T85" s="82" t="s">
        <v>53</v>
      </c>
      <c r="U85" s="112">
        <v>1</v>
      </c>
      <c r="V85" s="82">
        <v>14</v>
      </c>
      <c r="W85" s="82" t="s">
        <v>53</v>
      </c>
      <c r="X85" s="82" t="s">
        <v>53</v>
      </c>
      <c r="Y85" s="82">
        <v>50</v>
      </c>
      <c r="Z85" s="82">
        <v>116</v>
      </c>
      <c r="AA85" s="159">
        <v>0.95</v>
      </c>
      <c r="AB85" s="153" t="s">
        <v>54</v>
      </c>
      <c r="AC85" s="153" t="s">
        <v>277</v>
      </c>
      <c r="AD85" s="142"/>
    </row>
    <row r="86" s="1" customFormat="1" ht="54" spans="1:30">
      <c r="A86" s="84"/>
      <c r="B86" s="153" t="s">
        <v>441</v>
      </c>
      <c r="C86" s="153" t="s">
        <v>57</v>
      </c>
      <c r="D86" s="153" t="s">
        <v>43</v>
      </c>
      <c r="E86" s="153" t="s">
        <v>419</v>
      </c>
      <c r="F86" s="153" t="s">
        <v>76</v>
      </c>
      <c r="G86" s="153" t="s">
        <v>442</v>
      </c>
      <c r="H86" s="153" t="s">
        <v>61</v>
      </c>
      <c r="I86" s="153" t="s">
        <v>443</v>
      </c>
      <c r="J86" s="78" t="s">
        <v>274</v>
      </c>
      <c r="K86" s="75">
        <f t="shared" si="2"/>
        <v>20</v>
      </c>
      <c r="L86" s="82">
        <v>20</v>
      </c>
      <c r="M86" s="82"/>
      <c r="N86" s="82"/>
      <c r="O86" s="82"/>
      <c r="P86" s="82"/>
      <c r="Q86" s="153" t="s">
        <v>443</v>
      </c>
      <c r="R86" s="153" t="s">
        <v>444</v>
      </c>
      <c r="S86" s="153" t="s">
        <v>276</v>
      </c>
      <c r="T86" s="82" t="s">
        <v>53</v>
      </c>
      <c r="U86" s="112">
        <v>1</v>
      </c>
      <c r="V86" s="82">
        <v>24</v>
      </c>
      <c r="W86" s="82" t="s">
        <v>53</v>
      </c>
      <c r="X86" s="82" t="s">
        <v>53</v>
      </c>
      <c r="Y86" s="82">
        <v>100</v>
      </c>
      <c r="Z86" s="82">
        <v>220</v>
      </c>
      <c r="AA86" s="159">
        <v>0.95</v>
      </c>
      <c r="AB86" s="153" t="s">
        <v>54</v>
      </c>
      <c r="AC86" s="153" t="s">
        <v>277</v>
      </c>
      <c r="AD86" s="142"/>
    </row>
    <row r="87" s="1" customFormat="1" ht="54" spans="1:30">
      <c r="A87" s="84"/>
      <c r="B87" s="153" t="s">
        <v>445</v>
      </c>
      <c r="C87" s="153" t="s">
        <v>57</v>
      </c>
      <c r="D87" s="153" t="s">
        <v>43</v>
      </c>
      <c r="E87" s="153" t="s">
        <v>419</v>
      </c>
      <c r="F87" s="153" t="s">
        <v>76</v>
      </c>
      <c r="G87" s="153" t="s">
        <v>77</v>
      </c>
      <c r="H87" s="153" t="s">
        <v>61</v>
      </c>
      <c r="I87" s="153" t="s">
        <v>446</v>
      </c>
      <c r="J87" s="78" t="s">
        <v>274</v>
      </c>
      <c r="K87" s="75">
        <f t="shared" si="2"/>
        <v>17.4</v>
      </c>
      <c r="L87" s="82">
        <v>17.4</v>
      </c>
      <c r="M87" s="82"/>
      <c r="N87" s="82"/>
      <c r="O87" s="82"/>
      <c r="P87" s="82"/>
      <c r="Q87" s="153" t="s">
        <v>446</v>
      </c>
      <c r="R87" s="153" t="s">
        <v>447</v>
      </c>
      <c r="S87" s="153" t="s">
        <v>276</v>
      </c>
      <c r="T87" s="82" t="s">
        <v>53</v>
      </c>
      <c r="U87" s="112">
        <v>1</v>
      </c>
      <c r="V87" s="82">
        <v>21</v>
      </c>
      <c r="W87" s="82" t="s">
        <v>53</v>
      </c>
      <c r="X87" s="82" t="s">
        <v>53</v>
      </c>
      <c r="Y87" s="82">
        <v>58</v>
      </c>
      <c r="Z87" s="82">
        <v>116</v>
      </c>
      <c r="AA87" s="159">
        <v>0.95</v>
      </c>
      <c r="AB87" s="153" t="s">
        <v>54</v>
      </c>
      <c r="AC87" s="153" t="s">
        <v>277</v>
      </c>
      <c r="AD87" s="142"/>
    </row>
    <row r="88" s="1" customFormat="1" ht="54" spans="1:30">
      <c r="A88" s="84"/>
      <c r="B88" s="153" t="s">
        <v>448</v>
      </c>
      <c r="C88" s="153" t="s">
        <v>57</v>
      </c>
      <c r="D88" s="153" t="s">
        <v>43</v>
      </c>
      <c r="E88" s="153" t="s">
        <v>419</v>
      </c>
      <c r="F88" s="153" t="s">
        <v>76</v>
      </c>
      <c r="G88" s="153" t="s">
        <v>449</v>
      </c>
      <c r="H88" s="153" t="s">
        <v>61</v>
      </c>
      <c r="I88" s="153" t="s">
        <v>450</v>
      </c>
      <c r="J88" s="78" t="s">
        <v>274</v>
      </c>
      <c r="K88" s="75">
        <f t="shared" si="2"/>
        <v>2.5</v>
      </c>
      <c r="L88" s="82">
        <v>2.5</v>
      </c>
      <c r="M88" s="82"/>
      <c r="N88" s="82"/>
      <c r="O88" s="82"/>
      <c r="P88" s="82"/>
      <c r="Q88" s="153" t="s">
        <v>450</v>
      </c>
      <c r="R88" s="153" t="s">
        <v>451</v>
      </c>
      <c r="S88" s="153" t="s">
        <v>276</v>
      </c>
      <c r="T88" s="82" t="s">
        <v>53</v>
      </c>
      <c r="U88" s="112">
        <v>1</v>
      </c>
      <c r="V88" s="82">
        <v>3.5</v>
      </c>
      <c r="W88" s="82" t="s">
        <v>53</v>
      </c>
      <c r="X88" s="82" t="s">
        <v>53</v>
      </c>
      <c r="Y88" s="82">
        <v>10</v>
      </c>
      <c r="Z88" s="82">
        <v>20</v>
      </c>
      <c r="AA88" s="159">
        <v>0.95</v>
      </c>
      <c r="AB88" s="153" t="s">
        <v>54</v>
      </c>
      <c r="AC88" s="153" t="s">
        <v>277</v>
      </c>
      <c r="AD88" s="142"/>
    </row>
    <row r="89" s="1" customFormat="1" ht="54" spans="1:30">
      <c r="A89" s="84"/>
      <c r="B89" s="153" t="s">
        <v>452</v>
      </c>
      <c r="C89" s="153" t="s">
        <v>57</v>
      </c>
      <c r="D89" s="153" t="s">
        <v>43</v>
      </c>
      <c r="E89" s="153" t="s">
        <v>419</v>
      </c>
      <c r="F89" s="153" t="s">
        <v>76</v>
      </c>
      <c r="G89" s="153" t="s">
        <v>453</v>
      </c>
      <c r="H89" s="153" t="s">
        <v>61</v>
      </c>
      <c r="I89" s="153" t="s">
        <v>454</v>
      </c>
      <c r="J89" s="78" t="s">
        <v>274</v>
      </c>
      <c r="K89" s="75">
        <f t="shared" si="2"/>
        <v>2.1</v>
      </c>
      <c r="L89" s="82">
        <v>2.1</v>
      </c>
      <c r="M89" s="82"/>
      <c r="N89" s="82"/>
      <c r="O89" s="82"/>
      <c r="P89" s="82"/>
      <c r="Q89" s="153" t="s">
        <v>454</v>
      </c>
      <c r="R89" s="153" t="s">
        <v>455</v>
      </c>
      <c r="S89" s="153" t="s">
        <v>276</v>
      </c>
      <c r="T89" s="82" t="s">
        <v>53</v>
      </c>
      <c r="U89" s="112">
        <v>1</v>
      </c>
      <c r="V89" s="82">
        <v>3.1</v>
      </c>
      <c r="W89" s="82" t="s">
        <v>53</v>
      </c>
      <c r="X89" s="82" t="s">
        <v>53</v>
      </c>
      <c r="Y89" s="82">
        <v>7</v>
      </c>
      <c r="Z89" s="82">
        <v>21</v>
      </c>
      <c r="AA89" s="159">
        <v>1</v>
      </c>
      <c r="AB89" s="153" t="s">
        <v>54</v>
      </c>
      <c r="AC89" s="153" t="s">
        <v>277</v>
      </c>
      <c r="AD89" s="142"/>
    </row>
    <row r="90" s="1" customFormat="1" ht="87" spans="1:30">
      <c r="A90" s="84"/>
      <c r="B90" s="153" t="s">
        <v>456</v>
      </c>
      <c r="C90" s="153" t="s">
        <v>57</v>
      </c>
      <c r="D90" s="153" t="s">
        <v>43</v>
      </c>
      <c r="E90" s="153" t="s">
        <v>419</v>
      </c>
      <c r="F90" s="153" t="s">
        <v>76</v>
      </c>
      <c r="G90" s="153" t="s">
        <v>457</v>
      </c>
      <c r="H90" s="153" t="s">
        <v>47</v>
      </c>
      <c r="I90" s="153" t="s">
        <v>458</v>
      </c>
      <c r="J90" s="78" t="s">
        <v>274</v>
      </c>
      <c r="K90" s="75">
        <f t="shared" si="2"/>
        <v>20</v>
      </c>
      <c r="L90" s="82">
        <v>20</v>
      </c>
      <c r="M90" s="82"/>
      <c r="N90" s="82"/>
      <c r="O90" s="82"/>
      <c r="P90" s="82"/>
      <c r="Q90" s="153" t="s">
        <v>458</v>
      </c>
      <c r="R90" s="153" t="s">
        <v>459</v>
      </c>
      <c r="S90" s="153" t="s">
        <v>276</v>
      </c>
      <c r="T90" s="82" t="s">
        <v>53</v>
      </c>
      <c r="U90" s="112">
        <v>1</v>
      </c>
      <c r="V90" s="82">
        <v>25</v>
      </c>
      <c r="W90" s="82" t="s">
        <v>53</v>
      </c>
      <c r="X90" s="82" t="s">
        <v>53</v>
      </c>
      <c r="Y90" s="82">
        <v>87</v>
      </c>
      <c r="Z90" s="82">
        <v>213</v>
      </c>
      <c r="AA90" s="159">
        <v>0.95</v>
      </c>
      <c r="AB90" s="153" t="s">
        <v>54</v>
      </c>
      <c r="AC90" s="153" t="s">
        <v>277</v>
      </c>
      <c r="AD90" s="142"/>
    </row>
    <row r="91" s="1" customFormat="1" ht="60" spans="1:30">
      <c r="A91" s="84"/>
      <c r="B91" s="153" t="s">
        <v>460</v>
      </c>
      <c r="C91" s="153" t="s">
        <v>57</v>
      </c>
      <c r="D91" s="153" t="s">
        <v>43</v>
      </c>
      <c r="E91" s="153" t="s">
        <v>419</v>
      </c>
      <c r="F91" s="153" t="s">
        <v>76</v>
      </c>
      <c r="G91" s="153" t="s">
        <v>461</v>
      </c>
      <c r="H91" s="153" t="s">
        <v>61</v>
      </c>
      <c r="I91" s="153" t="s">
        <v>462</v>
      </c>
      <c r="J91" s="78" t="s">
        <v>274</v>
      </c>
      <c r="K91" s="75">
        <f t="shared" si="2"/>
        <v>28</v>
      </c>
      <c r="L91" s="82">
        <v>28</v>
      </c>
      <c r="M91" s="82"/>
      <c r="N91" s="82"/>
      <c r="O91" s="82"/>
      <c r="P91" s="82"/>
      <c r="Q91" s="153" t="s">
        <v>462</v>
      </c>
      <c r="R91" s="153" t="s">
        <v>463</v>
      </c>
      <c r="S91" s="153" t="s">
        <v>276</v>
      </c>
      <c r="T91" s="82" t="s">
        <v>53</v>
      </c>
      <c r="U91" s="112">
        <v>1</v>
      </c>
      <c r="V91" s="82">
        <v>33</v>
      </c>
      <c r="W91" s="82" t="s">
        <v>53</v>
      </c>
      <c r="X91" s="82" t="s">
        <v>53</v>
      </c>
      <c r="Y91" s="82">
        <v>180</v>
      </c>
      <c r="Z91" s="82">
        <v>336</v>
      </c>
      <c r="AA91" s="159">
        <v>0.95</v>
      </c>
      <c r="AB91" s="153" t="s">
        <v>54</v>
      </c>
      <c r="AC91" s="153" t="s">
        <v>277</v>
      </c>
      <c r="AD91" s="142"/>
    </row>
    <row r="92" s="1" customFormat="1" ht="54" spans="1:30">
      <c r="A92" s="84"/>
      <c r="B92" s="153" t="s">
        <v>219</v>
      </c>
      <c r="C92" s="153" t="s">
        <v>57</v>
      </c>
      <c r="D92" s="153" t="s">
        <v>43</v>
      </c>
      <c r="E92" s="153" t="s">
        <v>419</v>
      </c>
      <c r="F92" s="153" t="s">
        <v>76</v>
      </c>
      <c r="G92" s="153" t="s">
        <v>297</v>
      </c>
      <c r="H92" s="153" t="s">
        <v>47</v>
      </c>
      <c r="I92" s="153" t="s">
        <v>464</v>
      </c>
      <c r="J92" s="78" t="s">
        <v>274</v>
      </c>
      <c r="K92" s="75">
        <f t="shared" si="2"/>
        <v>8.04</v>
      </c>
      <c r="L92" s="82">
        <v>8.04</v>
      </c>
      <c r="M92" s="82"/>
      <c r="N92" s="82"/>
      <c r="O92" s="82"/>
      <c r="P92" s="82"/>
      <c r="Q92" s="153" t="s">
        <v>464</v>
      </c>
      <c r="R92" s="153" t="s">
        <v>465</v>
      </c>
      <c r="S92" s="153" t="s">
        <v>276</v>
      </c>
      <c r="T92" s="82" t="s">
        <v>53</v>
      </c>
      <c r="U92" s="112">
        <v>1</v>
      </c>
      <c r="V92" s="82">
        <v>10</v>
      </c>
      <c r="W92" s="82" t="s">
        <v>53</v>
      </c>
      <c r="X92" s="82" t="s">
        <v>53</v>
      </c>
      <c r="Y92" s="82">
        <v>28</v>
      </c>
      <c r="Z92" s="82">
        <v>58</v>
      </c>
      <c r="AA92" s="159">
        <v>0.95</v>
      </c>
      <c r="AB92" s="153" t="s">
        <v>54</v>
      </c>
      <c r="AC92" s="153" t="s">
        <v>277</v>
      </c>
      <c r="AD92" s="142"/>
    </row>
    <row r="93" s="1" customFormat="1" ht="60" spans="1:30">
      <c r="A93" s="84"/>
      <c r="B93" s="153" t="s">
        <v>466</v>
      </c>
      <c r="C93" s="153" t="s">
        <v>57</v>
      </c>
      <c r="D93" s="153" t="s">
        <v>43</v>
      </c>
      <c r="E93" s="153" t="s">
        <v>419</v>
      </c>
      <c r="F93" s="153" t="s">
        <v>76</v>
      </c>
      <c r="G93" s="153" t="s">
        <v>467</v>
      </c>
      <c r="H93" s="153" t="s">
        <v>61</v>
      </c>
      <c r="I93" s="153" t="s">
        <v>468</v>
      </c>
      <c r="J93" s="78" t="s">
        <v>274</v>
      </c>
      <c r="K93" s="75">
        <f t="shared" si="2"/>
        <v>18</v>
      </c>
      <c r="L93" s="82">
        <v>18</v>
      </c>
      <c r="M93" s="82"/>
      <c r="N93" s="82"/>
      <c r="O93" s="82"/>
      <c r="P93" s="82"/>
      <c r="Q93" s="153" t="s">
        <v>468</v>
      </c>
      <c r="R93" s="153" t="s">
        <v>469</v>
      </c>
      <c r="S93" s="153" t="s">
        <v>276</v>
      </c>
      <c r="T93" s="82" t="s">
        <v>53</v>
      </c>
      <c r="U93" s="112">
        <v>1</v>
      </c>
      <c r="V93" s="82">
        <v>22</v>
      </c>
      <c r="W93" s="82" t="s">
        <v>53</v>
      </c>
      <c r="X93" s="82" t="s">
        <v>53</v>
      </c>
      <c r="Y93" s="82">
        <v>95</v>
      </c>
      <c r="Z93" s="82">
        <v>180</v>
      </c>
      <c r="AA93" s="159">
        <v>0.95</v>
      </c>
      <c r="AB93" s="153" t="s">
        <v>54</v>
      </c>
      <c r="AC93" s="153" t="s">
        <v>277</v>
      </c>
      <c r="AD93" s="142"/>
    </row>
    <row r="94" s="1" customFormat="1" ht="60" spans="1:30">
      <c r="A94" s="84"/>
      <c r="B94" s="153" t="s">
        <v>470</v>
      </c>
      <c r="C94" s="153" t="s">
        <v>57</v>
      </c>
      <c r="D94" s="153" t="s">
        <v>43</v>
      </c>
      <c r="E94" s="153" t="s">
        <v>419</v>
      </c>
      <c r="F94" s="153" t="s">
        <v>76</v>
      </c>
      <c r="G94" s="153" t="s">
        <v>471</v>
      </c>
      <c r="H94" s="153" t="s">
        <v>61</v>
      </c>
      <c r="I94" s="153" t="s">
        <v>348</v>
      </c>
      <c r="J94" s="78" t="s">
        <v>274</v>
      </c>
      <c r="K94" s="75">
        <f t="shared" si="2"/>
        <v>8</v>
      </c>
      <c r="L94" s="82">
        <v>8</v>
      </c>
      <c r="M94" s="82"/>
      <c r="N94" s="82"/>
      <c r="O94" s="82"/>
      <c r="P94" s="82"/>
      <c r="Q94" s="153" t="s">
        <v>348</v>
      </c>
      <c r="R94" s="153" t="s">
        <v>472</v>
      </c>
      <c r="S94" s="153" t="s">
        <v>276</v>
      </c>
      <c r="T94" s="82" t="s">
        <v>53</v>
      </c>
      <c r="U94" s="112">
        <v>1</v>
      </c>
      <c r="V94" s="82">
        <v>10</v>
      </c>
      <c r="W94" s="82" t="s">
        <v>53</v>
      </c>
      <c r="X94" s="82" t="s">
        <v>53</v>
      </c>
      <c r="Y94" s="82">
        <v>25</v>
      </c>
      <c r="Z94" s="82">
        <v>58</v>
      </c>
      <c r="AA94" s="159">
        <v>0.95</v>
      </c>
      <c r="AB94" s="153" t="s">
        <v>54</v>
      </c>
      <c r="AC94" s="153" t="s">
        <v>277</v>
      </c>
      <c r="AD94" s="142"/>
    </row>
    <row r="95" s="1" customFormat="1" ht="54" spans="1:30">
      <c r="A95" s="84"/>
      <c r="B95" s="153" t="s">
        <v>473</v>
      </c>
      <c r="C95" s="153" t="s">
        <v>57</v>
      </c>
      <c r="D95" s="153" t="s">
        <v>43</v>
      </c>
      <c r="E95" s="153" t="s">
        <v>419</v>
      </c>
      <c r="F95" s="153" t="s">
        <v>76</v>
      </c>
      <c r="G95" s="153" t="s">
        <v>474</v>
      </c>
      <c r="H95" s="153" t="s">
        <v>47</v>
      </c>
      <c r="I95" s="153" t="s">
        <v>285</v>
      </c>
      <c r="J95" s="78" t="s">
        <v>274</v>
      </c>
      <c r="K95" s="75">
        <f t="shared" si="2"/>
        <v>30</v>
      </c>
      <c r="L95" s="82">
        <v>30</v>
      </c>
      <c r="M95" s="82"/>
      <c r="N95" s="82"/>
      <c r="O95" s="82"/>
      <c r="P95" s="82"/>
      <c r="Q95" s="153" t="s">
        <v>285</v>
      </c>
      <c r="R95" s="153" t="s">
        <v>475</v>
      </c>
      <c r="S95" s="153" t="s">
        <v>276</v>
      </c>
      <c r="T95" s="82" t="s">
        <v>53</v>
      </c>
      <c r="U95" s="112">
        <v>1</v>
      </c>
      <c r="V95" s="82">
        <v>35</v>
      </c>
      <c r="W95" s="82" t="s">
        <v>53</v>
      </c>
      <c r="X95" s="82" t="s">
        <v>53</v>
      </c>
      <c r="Y95" s="82">
        <v>130</v>
      </c>
      <c r="Z95" s="82">
        <v>260</v>
      </c>
      <c r="AA95" s="159">
        <v>0.95</v>
      </c>
      <c r="AB95" s="153" t="s">
        <v>54</v>
      </c>
      <c r="AC95" s="153" t="s">
        <v>277</v>
      </c>
      <c r="AD95" s="142"/>
    </row>
    <row r="96" s="1" customFormat="1" ht="60" spans="1:30">
      <c r="A96" s="38"/>
      <c r="B96" s="54" t="s">
        <v>476</v>
      </c>
      <c r="C96" s="54" t="s">
        <v>57</v>
      </c>
      <c r="D96" s="54" t="s">
        <v>43</v>
      </c>
      <c r="E96" s="39" t="s">
        <v>477</v>
      </c>
      <c r="F96" s="54" t="s">
        <v>85</v>
      </c>
      <c r="G96" s="54" t="s">
        <v>478</v>
      </c>
      <c r="H96" s="54" t="s">
        <v>61</v>
      </c>
      <c r="I96" s="54" t="s">
        <v>479</v>
      </c>
      <c r="J96" s="78" t="s">
        <v>274</v>
      </c>
      <c r="K96" s="75">
        <f t="shared" si="2"/>
        <v>30</v>
      </c>
      <c r="L96" s="82">
        <v>30</v>
      </c>
      <c r="M96" s="82"/>
      <c r="N96" s="82"/>
      <c r="O96" s="82"/>
      <c r="P96" s="82"/>
      <c r="Q96" s="54" t="s">
        <v>479</v>
      </c>
      <c r="R96" s="54" t="s">
        <v>480</v>
      </c>
      <c r="S96" s="54" t="s">
        <v>481</v>
      </c>
      <c r="T96" s="49" t="s">
        <v>53</v>
      </c>
      <c r="U96" s="112">
        <v>1</v>
      </c>
      <c r="V96" s="76">
        <v>35.86</v>
      </c>
      <c r="W96" s="38" t="s">
        <v>53</v>
      </c>
      <c r="X96" s="38" t="s">
        <v>53</v>
      </c>
      <c r="Y96" s="49">
        <v>112</v>
      </c>
      <c r="Z96" s="49">
        <v>291</v>
      </c>
      <c r="AA96" s="112">
        <v>0.95</v>
      </c>
      <c r="AB96" s="39" t="s">
        <v>54</v>
      </c>
      <c r="AC96" s="54" t="s">
        <v>482</v>
      </c>
      <c r="AD96" s="142"/>
    </row>
    <row r="97" s="1" customFormat="1" ht="60" spans="1:30">
      <c r="A97" s="47"/>
      <c r="B97" s="54" t="s">
        <v>483</v>
      </c>
      <c r="C97" s="54" t="s">
        <v>57</v>
      </c>
      <c r="D97" s="54" t="s">
        <v>43</v>
      </c>
      <c r="E97" s="39" t="s">
        <v>477</v>
      </c>
      <c r="F97" s="54" t="s">
        <v>85</v>
      </c>
      <c r="G97" s="54" t="s">
        <v>86</v>
      </c>
      <c r="H97" s="54" t="s">
        <v>61</v>
      </c>
      <c r="I97" s="54" t="s">
        <v>484</v>
      </c>
      <c r="J97" s="78" t="s">
        <v>274</v>
      </c>
      <c r="K97" s="75">
        <f t="shared" si="2"/>
        <v>50</v>
      </c>
      <c r="L97" s="82">
        <v>50</v>
      </c>
      <c r="M97" s="82"/>
      <c r="N97" s="82"/>
      <c r="O97" s="82"/>
      <c r="P97" s="82"/>
      <c r="Q97" s="54" t="s">
        <v>484</v>
      </c>
      <c r="R97" s="54" t="s">
        <v>485</v>
      </c>
      <c r="S97" s="54" t="s">
        <v>481</v>
      </c>
      <c r="T97" s="49" t="s">
        <v>53</v>
      </c>
      <c r="U97" s="112">
        <v>1</v>
      </c>
      <c r="V97" s="76">
        <v>58.8</v>
      </c>
      <c r="W97" s="38" t="s">
        <v>53</v>
      </c>
      <c r="X97" s="38" t="s">
        <v>53</v>
      </c>
      <c r="Y97" s="49">
        <v>195</v>
      </c>
      <c r="Z97" s="49">
        <v>572</v>
      </c>
      <c r="AA97" s="112">
        <v>0.95</v>
      </c>
      <c r="AB97" s="39" t="s">
        <v>54</v>
      </c>
      <c r="AC97" s="54" t="s">
        <v>482</v>
      </c>
      <c r="AD97" s="142"/>
    </row>
    <row r="98" s="1" customFormat="1" ht="45" spans="1:30">
      <c r="A98" s="38"/>
      <c r="B98" s="54" t="s">
        <v>486</v>
      </c>
      <c r="C98" s="54" t="s">
        <v>57</v>
      </c>
      <c r="D98" s="54" t="s">
        <v>43</v>
      </c>
      <c r="E98" s="39" t="s">
        <v>477</v>
      </c>
      <c r="F98" s="54" t="s">
        <v>85</v>
      </c>
      <c r="G98" s="54" t="s">
        <v>487</v>
      </c>
      <c r="H98" s="54" t="s">
        <v>61</v>
      </c>
      <c r="I98" s="54" t="s">
        <v>488</v>
      </c>
      <c r="J98" s="78" t="s">
        <v>274</v>
      </c>
      <c r="K98" s="75">
        <f t="shared" si="2"/>
        <v>25</v>
      </c>
      <c r="L98" s="82">
        <v>25</v>
      </c>
      <c r="M98" s="82"/>
      <c r="N98" s="82"/>
      <c r="O98" s="82"/>
      <c r="P98" s="82"/>
      <c r="Q98" s="54" t="s">
        <v>488</v>
      </c>
      <c r="R98" s="54" t="s">
        <v>489</v>
      </c>
      <c r="S98" s="54" t="s">
        <v>481</v>
      </c>
      <c r="T98" s="49" t="s">
        <v>53</v>
      </c>
      <c r="U98" s="112">
        <v>1</v>
      </c>
      <c r="V98" s="76">
        <v>35</v>
      </c>
      <c r="W98" s="38" t="s">
        <v>53</v>
      </c>
      <c r="X98" s="38" t="s">
        <v>53</v>
      </c>
      <c r="Y98" s="49">
        <v>97</v>
      </c>
      <c r="Z98" s="49">
        <v>231</v>
      </c>
      <c r="AA98" s="112">
        <v>0.95</v>
      </c>
      <c r="AB98" s="39" t="s">
        <v>54</v>
      </c>
      <c r="AC98" s="54" t="s">
        <v>482</v>
      </c>
      <c r="AD98" s="142"/>
    </row>
    <row r="99" s="1" customFormat="1" ht="45" spans="1:30">
      <c r="A99" s="38"/>
      <c r="B99" s="54" t="s">
        <v>490</v>
      </c>
      <c r="C99" s="54" t="s">
        <v>57</v>
      </c>
      <c r="D99" s="54" t="s">
        <v>43</v>
      </c>
      <c r="E99" s="39" t="s">
        <v>477</v>
      </c>
      <c r="F99" s="54" t="s">
        <v>85</v>
      </c>
      <c r="G99" s="54" t="s">
        <v>491</v>
      </c>
      <c r="H99" s="54" t="s">
        <v>61</v>
      </c>
      <c r="I99" s="54" t="s">
        <v>290</v>
      </c>
      <c r="J99" s="78" t="s">
        <v>274</v>
      </c>
      <c r="K99" s="75">
        <f t="shared" si="2"/>
        <v>20</v>
      </c>
      <c r="L99" s="82">
        <v>20</v>
      </c>
      <c r="M99" s="82"/>
      <c r="N99" s="82"/>
      <c r="O99" s="82"/>
      <c r="P99" s="82"/>
      <c r="Q99" s="54" t="s">
        <v>492</v>
      </c>
      <c r="R99" s="54" t="s">
        <v>493</v>
      </c>
      <c r="S99" s="54" t="s">
        <v>481</v>
      </c>
      <c r="T99" s="49" t="s">
        <v>53</v>
      </c>
      <c r="U99" s="112">
        <v>1</v>
      </c>
      <c r="V99" s="76">
        <v>24</v>
      </c>
      <c r="W99" s="38" t="s">
        <v>53</v>
      </c>
      <c r="X99" s="38" t="s">
        <v>53</v>
      </c>
      <c r="Y99" s="49">
        <v>80</v>
      </c>
      <c r="Z99" s="49">
        <v>120</v>
      </c>
      <c r="AA99" s="112">
        <v>0.95</v>
      </c>
      <c r="AB99" s="39" t="s">
        <v>54</v>
      </c>
      <c r="AC99" s="54" t="s">
        <v>494</v>
      </c>
      <c r="AD99" s="142"/>
    </row>
    <row r="100" s="1" customFormat="1" ht="40.5" spans="1:30">
      <c r="A100" s="38"/>
      <c r="B100" s="39" t="s">
        <v>495</v>
      </c>
      <c r="C100" s="39" t="s">
        <v>57</v>
      </c>
      <c r="D100" s="39" t="s">
        <v>43</v>
      </c>
      <c r="E100" s="39" t="s">
        <v>477</v>
      </c>
      <c r="F100" s="39" t="s">
        <v>85</v>
      </c>
      <c r="G100" s="39" t="s">
        <v>233</v>
      </c>
      <c r="H100" s="39" t="s">
        <v>61</v>
      </c>
      <c r="I100" s="39" t="s">
        <v>496</v>
      </c>
      <c r="J100" s="78" t="s">
        <v>274</v>
      </c>
      <c r="K100" s="75">
        <f t="shared" si="2"/>
        <v>25</v>
      </c>
      <c r="L100" s="82">
        <v>25</v>
      </c>
      <c r="M100" s="76"/>
      <c r="N100" s="76"/>
      <c r="O100" s="76"/>
      <c r="P100" s="76"/>
      <c r="Q100" s="39" t="s">
        <v>497</v>
      </c>
      <c r="R100" s="39" t="s">
        <v>498</v>
      </c>
      <c r="S100" s="39" t="s">
        <v>481</v>
      </c>
      <c r="T100" s="38" t="s">
        <v>53</v>
      </c>
      <c r="U100" s="112">
        <v>1</v>
      </c>
      <c r="V100" s="76">
        <v>30</v>
      </c>
      <c r="W100" s="38" t="s">
        <v>53</v>
      </c>
      <c r="X100" s="38" t="s">
        <v>53</v>
      </c>
      <c r="Y100" s="38">
        <v>88</v>
      </c>
      <c r="Z100" s="38">
        <v>180</v>
      </c>
      <c r="AA100" s="112">
        <v>0.95</v>
      </c>
      <c r="AB100" s="39" t="s">
        <v>54</v>
      </c>
      <c r="AC100" s="39" t="s">
        <v>499</v>
      </c>
      <c r="AD100" s="38"/>
    </row>
    <row r="101" s="1" customFormat="1" ht="75" spans="1:30">
      <c r="A101" s="38"/>
      <c r="B101" s="39" t="s">
        <v>500</v>
      </c>
      <c r="C101" s="39" t="s">
        <v>57</v>
      </c>
      <c r="D101" s="39" t="s">
        <v>43</v>
      </c>
      <c r="E101" s="39" t="s">
        <v>477</v>
      </c>
      <c r="F101" s="39" t="s">
        <v>85</v>
      </c>
      <c r="G101" s="39" t="s">
        <v>501</v>
      </c>
      <c r="H101" s="39" t="s">
        <v>47</v>
      </c>
      <c r="I101" s="39" t="s">
        <v>502</v>
      </c>
      <c r="J101" s="78" t="s">
        <v>274</v>
      </c>
      <c r="K101" s="75">
        <f t="shared" si="2"/>
        <v>45.6</v>
      </c>
      <c r="L101" s="82">
        <v>45.6</v>
      </c>
      <c r="M101" s="76"/>
      <c r="N101" s="76"/>
      <c r="O101" s="76"/>
      <c r="P101" s="76"/>
      <c r="Q101" s="39" t="s">
        <v>502</v>
      </c>
      <c r="R101" s="39" t="s">
        <v>503</v>
      </c>
      <c r="S101" s="39" t="s">
        <v>481</v>
      </c>
      <c r="T101" s="38" t="s">
        <v>53</v>
      </c>
      <c r="U101" s="112">
        <v>1</v>
      </c>
      <c r="V101" s="76">
        <v>60</v>
      </c>
      <c r="W101" s="38" t="s">
        <v>53</v>
      </c>
      <c r="X101" s="38" t="s">
        <v>53</v>
      </c>
      <c r="Y101" s="38">
        <v>152</v>
      </c>
      <c r="Z101" s="38">
        <v>352</v>
      </c>
      <c r="AA101" s="112">
        <v>0.95</v>
      </c>
      <c r="AB101" s="39" t="s">
        <v>54</v>
      </c>
      <c r="AC101" s="39" t="s">
        <v>504</v>
      </c>
      <c r="AD101" s="38"/>
    </row>
    <row r="102" s="1" customFormat="1" ht="45" spans="1:30">
      <c r="A102" s="38"/>
      <c r="B102" s="54" t="s">
        <v>505</v>
      </c>
      <c r="C102" s="54" t="s">
        <v>57</v>
      </c>
      <c r="D102" s="54" t="s">
        <v>43</v>
      </c>
      <c r="E102" s="39" t="s">
        <v>477</v>
      </c>
      <c r="F102" s="54" t="s">
        <v>85</v>
      </c>
      <c r="G102" s="54" t="s">
        <v>96</v>
      </c>
      <c r="H102" s="54" t="s">
        <v>47</v>
      </c>
      <c r="I102" s="54" t="s">
        <v>436</v>
      </c>
      <c r="J102" s="78" t="s">
        <v>274</v>
      </c>
      <c r="K102" s="75">
        <f t="shared" si="2"/>
        <v>33</v>
      </c>
      <c r="L102" s="82">
        <v>33</v>
      </c>
      <c r="M102" s="82"/>
      <c r="N102" s="82"/>
      <c r="O102" s="82"/>
      <c r="P102" s="82"/>
      <c r="Q102" s="54" t="s">
        <v>436</v>
      </c>
      <c r="R102" s="54" t="s">
        <v>506</v>
      </c>
      <c r="S102" s="54" t="s">
        <v>481</v>
      </c>
      <c r="T102" s="49" t="s">
        <v>53</v>
      </c>
      <c r="U102" s="112">
        <v>1</v>
      </c>
      <c r="V102" s="76">
        <v>39.6</v>
      </c>
      <c r="W102" s="38" t="s">
        <v>53</v>
      </c>
      <c r="X102" s="38" t="s">
        <v>53</v>
      </c>
      <c r="Y102" s="49">
        <v>110</v>
      </c>
      <c r="Z102" s="49">
        <v>370</v>
      </c>
      <c r="AA102" s="112">
        <v>0.95</v>
      </c>
      <c r="AB102" s="39" t="s">
        <v>54</v>
      </c>
      <c r="AC102" s="54" t="s">
        <v>482</v>
      </c>
      <c r="AD102" s="142"/>
    </row>
    <row r="103" s="1" customFormat="1" ht="45" spans="1:30">
      <c r="A103" s="38"/>
      <c r="B103" s="54" t="s">
        <v>507</v>
      </c>
      <c r="C103" s="54" t="s">
        <v>57</v>
      </c>
      <c r="D103" s="54" t="s">
        <v>43</v>
      </c>
      <c r="E103" s="39" t="s">
        <v>477</v>
      </c>
      <c r="F103" s="54" t="s">
        <v>85</v>
      </c>
      <c r="G103" s="54" t="s">
        <v>508</v>
      </c>
      <c r="H103" s="54" t="s">
        <v>61</v>
      </c>
      <c r="I103" s="156" t="s">
        <v>509</v>
      </c>
      <c r="J103" s="78" t="s">
        <v>274</v>
      </c>
      <c r="K103" s="75">
        <f t="shared" si="2"/>
        <v>48</v>
      </c>
      <c r="L103" s="82">
        <v>48</v>
      </c>
      <c r="M103" s="82"/>
      <c r="N103" s="82"/>
      <c r="O103" s="82"/>
      <c r="P103" s="82"/>
      <c r="Q103" s="54" t="s">
        <v>510</v>
      </c>
      <c r="R103" s="39" t="s">
        <v>511</v>
      </c>
      <c r="S103" s="39" t="s">
        <v>276</v>
      </c>
      <c r="T103" s="38" t="s">
        <v>53</v>
      </c>
      <c r="U103" s="112">
        <v>1</v>
      </c>
      <c r="V103" s="76">
        <v>48</v>
      </c>
      <c r="W103" s="38" t="s">
        <v>53</v>
      </c>
      <c r="X103" s="38" t="s">
        <v>53</v>
      </c>
      <c r="Y103" s="49">
        <v>178</v>
      </c>
      <c r="Z103" s="49">
        <v>490</v>
      </c>
      <c r="AA103" s="112">
        <v>0.95</v>
      </c>
      <c r="AB103" s="39" t="s">
        <v>54</v>
      </c>
      <c r="AC103" s="54" t="s">
        <v>482</v>
      </c>
      <c r="AD103" s="142"/>
    </row>
    <row r="104" s="1" customFormat="1" ht="75" spans="1:30">
      <c r="A104" s="38"/>
      <c r="B104" s="54" t="s">
        <v>512</v>
      </c>
      <c r="C104" s="54" t="s">
        <v>57</v>
      </c>
      <c r="D104" s="54" t="s">
        <v>43</v>
      </c>
      <c r="E104" s="39" t="s">
        <v>477</v>
      </c>
      <c r="F104" s="54" t="s">
        <v>85</v>
      </c>
      <c r="G104" s="54" t="s">
        <v>513</v>
      </c>
      <c r="H104" s="54" t="s">
        <v>47</v>
      </c>
      <c r="I104" s="54" t="s">
        <v>514</v>
      </c>
      <c r="J104" s="78" t="s">
        <v>274</v>
      </c>
      <c r="K104" s="75">
        <f t="shared" si="2"/>
        <v>34</v>
      </c>
      <c r="L104" s="82">
        <v>34</v>
      </c>
      <c r="M104" s="82"/>
      <c r="N104" s="82"/>
      <c r="O104" s="82"/>
      <c r="P104" s="82"/>
      <c r="Q104" s="54" t="s">
        <v>514</v>
      </c>
      <c r="R104" s="54" t="s">
        <v>515</v>
      </c>
      <c r="S104" s="54" t="s">
        <v>481</v>
      </c>
      <c r="T104" s="49" t="s">
        <v>53</v>
      </c>
      <c r="U104" s="112">
        <v>1</v>
      </c>
      <c r="V104" s="76">
        <v>32</v>
      </c>
      <c r="W104" s="38" t="s">
        <v>53</v>
      </c>
      <c r="X104" s="38" t="s">
        <v>53</v>
      </c>
      <c r="Y104" s="49">
        <v>115</v>
      </c>
      <c r="Z104" s="49">
        <v>290</v>
      </c>
      <c r="AA104" s="112">
        <v>0.95</v>
      </c>
      <c r="AB104" s="39" t="s">
        <v>54</v>
      </c>
      <c r="AC104" s="54" t="s">
        <v>482</v>
      </c>
      <c r="AD104" s="142"/>
    </row>
    <row r="105" s="1" customFormat="1" ht="60" spans="1:30">
      <c r="A105" s="38"/>
      <c r="B105" s="54" t="s">
        <v>516</v>
      </c>
      <c r="C105" s="54" t="s">
        <v>57</v>
      </c>
      <c r="D105" s="54" t="s">
        <v>43</v>
      </c>
      <c r="E105" s="39" t="s">
        <v>477</v>
      </c>
      <c r="F105" s="54" t="s">
        <v>85</v>
      </c>
      <c r="G105" s="54" t="s">
        <v>517</v>
      </c>
      <c r="H105" s="54" t="s">
        <v>47</v>
      </c>
      <c r="I105" s="54" t="s">
        <v>518</v>
      </c>
      <c r="J105" s="78" t="s">
        <v>274</v>
      </c>
      <c r="K105" s="75">
        <f t="shared" si="2"/>
        <v>32</v>
      </c>
      <c r="L105" s="82">
        <v>32</v>
      </c>
      <c r="M105" s="82"/>
      <c r="N105" s="82"/>
      <c r="O105" s="82"/>
      <c r="P105" s="82"/>
      <c r="Q105" s="54" t="s">
        <v>519</v>
      </c>
      <c r="R105" s="54" t="s">
        <v>520</v>
      </c>
      <c r="S105" s="54" t="s">
        <v>481</v>
      </c>
      <c r="T105" s="49" t="s">
        <v>53</v>
      </c>
      <c r="U105" s="112">
        <v>1</v>
      </c>
      <c r="V105" s="76">
        <v>32</v>
      </c>
      <c r="W105" s="38" t="s">
        <v>53</v>
      </c>
      <c r="X105" s="38" t="s">
        <v>53</v>
      </c>
      <c r="Y105" s="49">
        <v>116</v>
      </c>
      <c r="Z105" s="49">
        <v>233</v>
      </c>
      <c r="AA105" s="112">
        <v>0.95</v>
      </c>
      <c r="AB105" s="39" t="s">
        <v>521</v>
      </c>
      <c r="AC105" s="54" t="s">
        <v>482</v>
      </c>
      <c r="AD105" s="142"/>
    </row>
    <row r="106" s="1" customFormat="1" ht="45" spans="1:30">
      <c r="A106" s="38"/>
      <c r="B106" s="54" t="s">
        <v>522</v>
      </c>
      <c r="C106" s="54" t="s">
        <v>57</v>
      </c>
      <c r="D106" s="54" t="s">
        <v>43</v>
      </c>
      <c r="E106" s="39" t="s">
        <v>477</v>
      </c>
      <c r="F106" s="54" t="s">
        <v>85</v>
      </c>
      <c r="G106" s="54" t="s">
        <v>523</v>
      </c>
      <c r="H106" s="54" t="s">
        <v>61</v>
      </c>
      <c r="I106" s="156" t="s">
        <v>524</v>
      </c>
      <c r="J106" s="78" t="s">
        <v>274</v>
      </c>
      <c r="K106" s="75">
        <f t="shared" ref="K106:K169" si="3">SUM(L106:P106)</f>
        <v>24</v>
      </c>
      <c r="L106" s="82">
        <v>24</v>
      </c>
      <c r="M106" s="82"/>
      <c r="N106" s="82"/>
      <c r="O106" s="82"/>
      <c r="P106" s="82"/>
      <c r="Q106" s="54" t="s">
        <v>290</v>
      </c>
      <c r="R106" s="39" t="s">
        <v>511</v>
      </c>
      <c r="S106" s="39" t="s">
        <v>276</v>
      </c>
      <c r="T106" s="38" t="s">
        <v>53</v>
      </c>
      <c r="U106" s="112">
        <v>1</v>
      </c>
      <c r="V106" s="76">
        <v>30</v>
      </c>
      <c r="W106" s="38" t="s">
        <v>53</v>
      </c>
      <c r="X106" s="38" t="s">
        <v>53</v>
      </c>
      <c r="Y106" s="49">
        <v>80</v>
      </c>
      <c r="Z106" s="49">
        <v>160</v>
      </c>
      <c r="AA106" s="112">
        <v>0.95</v>
      </c>
      <c r="AB106" s="39" t="s">
        <v>54</v>
      </c>
      <c r="AC106" s="54" t="s">
        <v>482</v>
      </c>
      <c r="AD106" s="142"/>
    </row>
    <row r="107" s="1" customFormat="1" ht="45" spans="1:30">
      <c r="A107" s="38"/>
      <c r="B107" s="54" t="s">
        <v>525</v>
      </c>
      <c r="C107" s="54" t="s">
        <v>57</v>
      </c>
      <c r="D107" s="54" t="s">
        <v>43</v>
      </c>
      <c r="E107" s="39" t="s">
        <v>477</v>
      </c>
      <c r="F107" s="54" t="s">
        <v>85</v>
      </c>
      <c r="G107" s="54" t="s">
        <v>526</v>
      </c>
      <c r="H107" s="54" t="s">
        <v>61</v>
      </c>
      <c r="I107" s="156" t="s">
        <v>524</v>
      </c>
      <c r="J107" s="78" t="s">
        <v>274</v>
      </c>
      <c r="K107" s="75">
        <f t="shared" si="3"/>
        <v>23</v>
      </c>
      <c r="L107" s="82">
        <v>23</v>
      </c>
      <c r="M107" s="82"/>
      <c r="N107" s="82"/>
      <c r="O107" s="82"/>
      <c r="P107" s="82"/>
      <c r="Q107" s="54" t="s">
        <v>290</v>
      </c>
      <c r="R107" s="39" t="s">
        <v>527</v>
      </c>
      <c r="S107" s="39" t="s">
        <v>276</v>
      </c>
      <c r="T107" s="38" t="s">
        <v>53</v>
      </c>
      <c r="U107" s="112">
        <v>1</v>
      </c>
      <c r="V107" s="76">
        <v>30</v>
      </c>
      <c r="W107" s="38" t="s">
        <v>53</v>
      </c>
      <c r="X107" s="38" t="s">
        <v>53</v>
      </c>
      <c r="Y107" s="49">
        <v>80</v>
      </c>
      <c r="Z107" s="49">
        <v>170</v>
      </c>
      <c r="AA107" s="112">
        <v>0.95</v>
      </c>
      <c r="AB107" s="39" t="s">
        <v>54</v>
      </c>
      <c r="AC107" s="54" t="s">
        <v>482</v>
      </c>
      <c r="AD107" s="142"/>
    </row>
    <row r="108" s="1" customFormat="1" ht="45" spans="1:30">
      <c r="A108" s="47"/>
      <c r="B108" s="154" t="s">
        <v>528</v>
      </c>
      <c r="C108" s="54" t="s">
        <v>57</v>
      </c>
      <c r="D108" s="54" t="s">
        <v>43</v>
      </c>
      <c r="E108" s="39" t="s">
        <v>477</v>
      </c>
      <c r="F108" s="39" t="s">
        <v>85</v>
      </c>
      <c r="G108" s="39" t="s">
        <v>529</v>
      </c>
      <c r="H108" s="39" t="s">
        <v>47</v>
      </c>
      <c r="I108" s="157" t="s">
        <v>285</v>
      </c>
      <c r="J108" s="78" t="s">
        <v>274</v>
      </c>
      <c r="K108" s="75">
        <f t="shared" si="3"/>
        <v>39</v>
      </c>
      <c r="L108" s="82">
        <v>39</v>
      </c>
      <c r="M108" s="76"/>
      <c r="N108" s="76"/>
      <c r="O108" s="76"/>
      <c r="P108" s="76"/>
      <c r="Q108" s="107" t="s">
        <v>285</v>
      </c>
      <c r="R108" s="54" t="s">
        <v>530</v>
      </c>
      <c r="S108" s="54" t="s">
        <v>481</v>
      </c>
      <c r="T108" s="38" t="s">
        <v>53</v>
      </c>
      <c r="U108" s="112">
        <v>1</v>
      </c>
      <c r="V108" s="76">
        <v>43.2</v>
      </c>
      <c r="W108" s="38" t="s">
        <v>53</v>
      </c>
      <c r="X108" s="38" t="s">
        <v>53</v>
      </c>
      <c r="Y108" s="49">
        <v>130</v>
      </c>
      <c r="Z108" s="49">
        <v>480</v>
      </c>
      <c r="AA108" s="112">
        <v>0.95</v>
      </c>
      <c r="AB108" s="39" t="s">
        <v>54</v>
      </c>
      <c r="AC108" s="54" t="s">
        <v>482</v>
      </c>
      <c r="AD108" s="142"/>
    </row>
    <row r="109" s="1" customFormat="1" ht="45" spans="1:30">
      <c r="A109" s="38"/>
      <c r="B109" s="54" t="s">
        <v>531</v>
      </c>
      <c r="C109" s="54" t="s">
        <v>57</v>
      </c>
      <c r="D109" s="54" t="s">
        <v>43</v>
      </c>
      <c r="E109" s="54" t="s">
        <v>532</v>
      </c>
      <c r="F109" s="54" t="s">
        <v>102</v>
      </c>
      <c r="G109" s="54" t="s">
        <v>103</v>
      </c>
      <c r="H109" s="54" t="s">
        <v>47</v>
      </c>
      <c r="I109" s="54" t="s">
        <v>533</v>
      </c>
      <c r="J109" s="78" t="s">
        <v>274</v>
      </c>
      <c r="K109" s="75">
        <f t="shared" si="3"/>
        <v>11.024</v>
      </c>
      <c r="L109" s="82">
        <v>11.024</v>
      </c>
      <c r="M109" s="82"/>
      <c r="N109" s="82"/>
      <c r="O109" s="82"/>
      <c r="P109" s="82"/>
      <c r="Q109" s="54" t="s">
        <v>533</v>
      </c>
      <c r="R109" s="39" t="s">
        <v>534</v>
      </c>
      <c r="S109" s="39" t="s">
        <v>276</v>
      </c>
      <c r="T109" s="38" t="s">
        <v>53</v>
      </c>
      <c r="U109" s="112">
        <v>1</v>
      </c>
      <c r="V109" s="76">
        <v>13.23</v>
      </c>
      <c r="W109" s="38" t="s">
        <v>53</v>
      </c>
      <c r="X109" s="38" t="s">
        <v>53</v>
      </c>
      <c r="Y109" s="49">
        <v>41</v>
      </c>
      <c r="Z109" s="49">
        <v>84</v>
      </c>
      <c r="AA109" s="112">
        <v>0.95</v>
      </c>
      <c r="AB109" s="39" t="s">
        <v>54</v>
      </c>
      <c r="AC109" s="54" t="s">
        <v>535</v>
      </c>
      <c r="AD109" s="38"/>
    </row>
    <row r="110" s="1" customFormat="1" ht="58.5" spans="1:30">
      <c r="A110" s="38"/>
      <c r="B110" s="54" t="s">
        <v>536</v>
      </c>
      <c r="C110" s="54" t="s">
        <v>57</v>
      </c>
      <c r="D110" s="54" t="s">
        <v>43</v>
      </c>
      <c r="E110" s="54" t="s">
        <v>532</v>
      </c>
      <c r="F110" s="54" t="s">
        <v>102</v>
      </c>
      <c r="G110" s="54" t="s">
        <v>537</v>
      </c>
      <c r="H110" s="54" t="s">
        <v>47</v>
      </c>
      <c r="I110" s="54" t="s">
        <v>538</v>
      </c>
      <c r="J110" s="78" t="s">
        <v>274</v>
      </c>
      <c r="K110" s="75">
        <f t="shared" si="3"/>
        <v>9</v>
      </c>
      <c r="L110" s="82">
        <v>9</v>
      </c>
      <c r="M110" s="82"/>
      <c r="N110" s="82"/>
      <c r="O110" s="82"/>
      <c r="P110" s="82"/>
      <c r="Q110" s="54" t="s">
        <v>538</v>
      </c>
      <c r="R110" s="39" t="s">
        <v>539</v>
      </c>
      <c r="S110" s="39" t="s">
        <v>276</v>
      </c>
      <c r="T110" s="38" t="s">
        <v>53</v>
      </c>
      <c r="U110" s="112">
        <v>1</v>
      </c>
      <c r="V110" s="76">
        <v>10.8</v>
      </c>
      <c r="W110" s="38" t="s">
        <v>53</v>
      </c>
      <c r="X110" s="38" t="s">
        <v>53</v>
      </c>
      <c r="Y110" s="49">
        <v>30</v>
      </c>
      <c r="Z110" s="49">
        <v>65</v>
      </c>
      <c r="AA110" s="112">
        <v>0.95</v>
      </c>
      <c r="AB110" s="39" t="s">
        <v>54</v>
      </c>
      <c r="AC110" s="54" t="s">
        <v>535</v>
      </c>
      <c r="AD110" s="38"/>
    </row>
    <row r="111" s="1" customFormat="1" ht="60" spans="1:30">
      <c r="A111" s="38"/>
      <c r="B111" s="54" t="s">
        <v>540</v>
      </c>
      <c r="C111" s="54" t="s">
        <v>57</v>
      </c>
      <c r="D111" s="54" t="s">
        <v>43</v>
      </c>
      <c r="E111" s="54" t="s">
        <v>532</v>
      </c>
      <c r="F111" s="54" t="s">
        <v>102</v>
      </c>
      <c r="G111" s="54" t="s">
        <v>541</v>
      </c>
      <c r="H111" s="54" t="s">
        <v>61</v>
      </c>
      <c r="I111" s="54" t="s">
        <v>542</v>
      </c>
      <c r="J111" s="78" t="s">
        <v>274</v>
      </c>
      <c r="K111" s="75">
        <f t="shared" si="3"/>
        <v>9.164</v>
      </c>
      <c r="L111" s="82">
        <v>9.164</v>
      </c>
      <c r="M111" s="82"/>
      <c r="N111" s="82"/>
      <c r="O111" s="82"/>
      <c r="P111" s="82"/>
      <c r="Q111" s="54" t="s">
        <v>542</v>
      </c>
      <c r="R111" s="39" t="s">
        <v>543</v>
      </c>
      <c r="S111" s="39" t="s">
        <v>276</v>
      </c>
      <c r="T111" s="38" t="s">
        <v>53</v>
      </c>
      <c r="U111" s="112">
        <v>1</v>
      </c>
      <c r="V111" s="76">
        <v>10.896</v>
      </c>
      <c r="W111" s="38" t="s">
        <v>53</v>
      </c>
      <c r="X111" s="38" t="s">
        <v>53</v>
      </c>
      <c r="Y111" s="49">
        <v>43</v>
      </c>
      <c r="Z111" s="49">
        <v>104</v>
      </c>
      <c r="AA111" s="112">
        <v>0.95</v>
      </c>
      <c r="AB111" s="39" t="s">
        <v>54</v>
      </c>
      <c r="AC111" s="54" t="s">
        <v>535</v>
      </c>
      <c r="AD111" s="38"/>
    </row>
    <row r="112" s="1" customFormat="1" ht="90" spans="1:30">
      <c r="A112" s="38"/>
      <c r="B112" s="54" t="s">
        <v>544</v>
      </c>
      <c r="C112" s="54" t="s">
        <v>57</v>
      </c>
      <c r="D112" s="54" t="s">
        <v>43</v>
      </c>
      <c r="E112" s="54" t="s">
        <v>532</v>
      </c>
      <c r="F112" s="54" t="s">
        <v>102</v>
      </c>
      <c r="G112" s="54" t="s">
        <v>545</v>
      </c>
      <c r="H112" s="54" t="s">
        <v>61</v>
      </c>
      <c r="I112" s="54" t="s">
        <v>546</v>
      </c>
      <c r="J112" s="78" t="s">
        <v>274</v>
      </c>
      <c r="K112" s="75">
        <f t="shared" si="3"/>
        <v>21.04</v>
      </c>
      <c r="L112" s="82">
        <v>21.04</v>
      </c>
      <c r="M112" s="82"/>
      <c r="N112" s="82"/>
      <c r="O112" s="82"/>
      <c r="P112" s="82"/>
      <c r="Q112" s="54" t="s">
        <v>547</v>
      </c>
      <c r="R112" s="155" t="s">
        <v>548</v>
      </c>
      <c r="S112" s="39" t="s">
        <v>276</v>
      </c>
      <c r="T112" s="38" t="s">
        <v>53</v>
      </c>
      <c r="U112" s="112">
        <v>1</v>
      </c>
      <c r="V112" s="76">
        <v>25.248</v>
      </c>
      <c r="W112" s="38" t="s">
        <v>53</v>
      </c>
      <c r="X112" s="38" t="s">
        <v>53</v>
      </c>
      <c r="Y112" s="49">
        <v>101</v>
      </c>
      <c r="Z112" s="49">
        <v>228</v>
      </c>
      <c r="AA112" s="112">
        <v>0.95</v>
      </c>
      <c r="AB112" s="39" t="s">
        <v>54</v>
      </c>
      <c r="AC112" s="54" t="s">
        <v>535</v>
      </c>
      <c r="AD112" s="38"/>
    </row>
    <row r="113" s="1" customFormat="1" ht="45" spans="1:30">
      <c r="A113" s="38"/>
      <c r="B113" s="54" t="s">
        <v>549</v>
      </c>
      <c r="C113" s="54" t="s">
        <v>57</v>
      </c>
      <c r="D113" s="54" t="s">
        <v>43</v>
      </c>
      <c r="E113" s="54" t="s">
        <v>532</v>
      </c>
      <c r="F113" s="54" t="s">
        <v>102</v>
      </c>
      <c r="G113" s="39" t="s">
        <v>550</v>
      </c>
      <c r="H113" s="53" t="s">
        <v>61</v>
      </c>
      <c r="I113" s="54" t="s">
        <v>551</v>
      </c>
      <c r="J113" s="78" t="s">
        <v>274</v>
      </c>
      <c r="K113" s="75">
        <f t="shared" si="3"/>
        <v>5.987</v>
      </c>
      <c r="L113" s="82">
        <v>5.987</v>
      </c>
      <c r="M113" s="82"/>
      <c r="N113" s="82"/>
      <c r="O113" s="82"/>
      <c r="P113" s="82"/>
      <c r="Q113" s="54" t="s">
        <v>551</v>
      </c>
      <c r="R113" s="39" t="s">
        <v>552</v>
      </c>
      <c r="S113" s="39" t="s">
        <v>276</v>
      </c>
      <c r="T113" s="38" t="s">
        <v>53</v>
      </c>
      <c r="U113" s="112">
        <v>1</v>
      </c>
      <c r="V113" s="76">
        <v>3.822</v>
      </c>
      <c r="W113" s="38" t="s">
        <v>53</v>
      </c>
      <c r="X113" s="38" t="s">
        <v>53</v>
      </c>
      <c r="Y113" s="49">
        <v>27</v>
      </c>
      <c r="Z113" s="49">
        <v>61</v>
      </c>
      <c r="AA113" s="112">
        <v>0.95</v>
      </c>
      <c r="AB113" s="39" t="s">
        <v>54</v>
      </c>
      <c r="AC113" s="54" t="s">
        <v>535</v>
      </c>
      <c r="AD113" s="38"/>
    </row>
    <row r="114" s="1" customFormat="1" ht="45" spans="1:30">
      <c r="A114" s="38"/>
      <c r="B114" s="54" t="s">
        <v>553</v>
      </c>
      <c r="C114" s="54" t="s">
        <v>57</v>
      </c>
      <c r="D114" s="54" t="s">
        <v>43</v>
      </c>
      <c r="E114" s="54" t="s">
        <v>532</v>
      </c>
      <c r="F114" s="54" t="s">
        <v>102</v>
      </c>
      <c r="G114" s="54" t="s">
        <v>554</v>
      </c>
      <c r="H114" s="54" t="s">
        <v>47</v>
      </c>
      <c r="I114" s="54" t="s">
        <v>436</v>
      </c>
      <c r="J114" s="78" t="s">
        <v>274</v>
      </c>
      <c r="K114" s="75">
        <f t="shared" si="3"/>
        <v>25</v>
      </c>
      <c r="L114" s="82">
        <v>25</v>
      </c>
      <c r="M114" s="82"/>
      <c r="N114" s="82"/>
      <c r="O114" s="82"/>
      <c r="P114" s="82"/>
      <c r="Q114" s="54" t="s">
        <v>436</v>
      </c>
      <c r="R114" s="39" t="s">
        <v>555</v>
      </c>
      <c r="S114" s="39" t="s">
        <v>276</v>
      </c>
      <c r="T114" s="38" t="s">
        <v>53</v>
      </c>
      <c r="U114" s="112">
        <v>1</v>
      </c>
      <c r="V114" s="76">
        <v>30</v>
      </c>
      <c r="W114" s="38" t="s">
        <v>53</v>
      </c>
      <c r="X114" s="38" t="s">
        <v>53</v>
      </c>
      <c r="Y114" s="49">
        <v>110</v>
      </c>
      <c r="Z114" s="49">
        <v>303</v>
      </c>
      <c r="AA114" s="112">
        <v>0.95</v>
      </c>
      <c r="AB114" s="39" t="s">
        <v>54</v>
      </c>
      <c r="AC114" s="54" t="s">
        <v>535</v>
      </c>
      <c r="AD114" s="142"/>
    </row>
    <row r="115" s="1" customFormat="1" ht="45" spans="1:30">
      <c r="A115" s="38"/>
      <c r="B115" s="54" t="s">
        <v>556</v>
      </c>
      <c r="C115" s="54" t="s">
        <v>57</v>
      </c>
      <c r="D115" s="54" t="s">
        <v>43</v>
      </c>
      <c r="E115" s="54" t="s">
        <v>532</v>
      </c>
      <c r="F115" s="54" t="s">
        <v>102</v>
      </c>
      <c r="G115" s="54" t="s">
        <v>557</v>
      </c>
      <c r="H115" s="54" t="s">
        <v>47</v>
      </c>
      <c r="I115" s="54" t="s">
        <v>354</v>
      </c>
      <c r="J115" s="78" t="s">
        <v>274</v>
      </c>
      <c r="K115" s="75">
        <f t="shared" si="3"/>
        <v>2.22</v>
      </c>
      <c r="L115" s="82">
        <v>2.22</v>
      </c>
      <c r="M115" s="82"/>
      <c r="N115" s="82"/>
      <c r="O115" s="82"/>
      <c r="P115" s="82"/>
      <c r="Q115" s="54" t="s">
        <v>354</v>
      </c>
      <c r="R115" s="39" t="s">
        <v>558</v>
      </c>
      <c r="S115" s="39" t="s">
        <v>276</v>
      </c>
      <c r="T115" s="38" t="s">
        <v>53</v>
      </c>
      <c r="U115" s="112">
        <v>1</v>
      </c>
      <c r="V115" s="76">
        <v>2.28</v>
      </c>
      <c r="W115" s="38" t="s">
        <v>53</v>
      </c>
      <c r="X115" s="38" t="s">
        <v>53</v>
      </c>
      <c r="Y115" s="49">
        <v>9</v>
      </c>
      <c r="Z115" s="49">
        <v>18</v>
      </c>
      <c r="AA115" s="112">
        <v>0.95</v>
      </c>
      <c r="AB115" s="39" t="s">
        <v>54</v>
      </c>
      <c r="AC115" s="54" t="s">
        <v>535</v>
      </c>
      <c r="AD115" s="142"/>
    </row>
    <row r="116" s="1" customFormat="1" ht="45" spans="1:30">
      <c r="A116" s="78"/>
      <c r="B116" s="54" t="s">
        <v>559</v>
      </c>
      <c r="C116" s="54" t="s">
        <v>57</v>
      </c>
      <c r="D116" s="54" t="s">
        <v>43</v>
      </c>
      <c r="E116" s="54" t="s">
        <v>532</v>
      </c>
      <c r="F116" s="54" t="s">
        <v>102</v>
      </c>
      <c r="G116" s="54" t="s">
        <v>560</v>
      </c>
      <c r="H116" s="54" t="s">
        <v>61</v>
      </c>
      <c r="I116" s="54" t="s">
        <v>561</v>
      </c>
      <c r="J116" s="78" t="s">
        <v>274</v>
      </c>
      <c r="K116" s="75">
        <f t="shared" si="3"/>
        <v>8.25</v>
      </c>
      <c r="L116" s="82">
        <v>8.25</v>
      </c>
      <c r="M116" s="82"/>
      <c r="N116" s="82"/>
      <c r="O116" s="82"/>
      <c r="P116" s="82"/>
      <c r="Q116" s="54" t="s">
        <v>561</v>
      </c>
      <c r="R116" s="39" t="s">
        <v>562</v>
      </c>
      <c r="S116" s="39" t="s">
        <v>276</v>
      </c>
      <c r="T116" s="38" t="s">
        <v>53</v>
      </c>
      <c r="U116" s="112">
        <v>1</v>
      </c>
      <c r="V116" s="76">
        <v>9.9</v>
      </c>
      <c r="W116" s="38" t="s">
        <v>53</v>
      </c>
      <c r="X116" s="38" t="s">
        <v>53</v>
      </c>
      <c r="Y116" s="49">
        <v>37</v>
      </c>
      <c r="Z116" s="49">
        <v>101</v>
      </c>
      <c r="AA116" s="112">
        <v>0.95</v>
      </c>
      <c r="AB116" s="39" t="s">
        <v>54</v>
      </c>
      <c r="AC116" s="54" t="s">
        <v>535</v>
      </c>
      <c r="AD116" s="142"/>
    </row>
    <row r="117" s="1" customFormat="1" ht="43.5" spans="1:30">
      <c r="A117" s="38"/>
      <c r="B117" s="54" t="s">
        <v>563</v>
      </c>
      <c r="C117" s="54" t="s">
        <v>57</v>
      </c>
      <c r="D117" s="54" t="s">
        <v>43</v>
      </c>
      <c r="E117" s="54" t="s">
        <v>532</v>
      </c>
      <c r="F117" s="54" t="s">
        <v>102</v>
      </c>
      <c r="G117" s="54" t="s">
        <v>564</v>
      </c>
      <c r="H117" s="54" t="s">
        <v>61</v>
      </c>
      <c r="I117" s="54" t="s">
        <v>565</v>
      </c>
      <c r="J117" s="78" t="s">
        <v>274</v>
      </c>
      <c r="K117" s="75">
        <f t="shared" si="3"/>
        <v>6.42</v>
      </c>
      <c r="L117" s="82">
        <v>6.42</v>
      </c>
      <c r="M117" s="82"/>
      <c r="N117" s="82"/>
      <c r="O117" s="82"/>
      <c r="P117" s="82"/>
      <c r="Q117" s="153" t="s">
        <v>273</v>
      </c>
      <c r="R117" s="155" t="s">
        <v>566</v>
      </c>
      <c r="S117" s="39" t="s">
        <v>276</v>
      </c>
      <c r="T117" s="38" t="s">
        <v>53</v>
      </c>
      <c r="U117" s="112">
        <v>1</v>
      </c>
      <c r="V117" s="76">
        <v>6.6</v>
      </c>
      <c r="W117" s="38" t="s">
        <v>53</v>
      </c>
      <c r="X117" s="38" t="s">
        <v>53</v>
      </c>
      <c r="Y117" s="49">
        <v>23</v>
      </c>
      <c r="Z117" s="49">
        <v>44</v>
      </c>
      <c r="AA117" s="112">
        <v>0.95</v>
      </c>
      <c r="AB117" s="39" t="s">
        <v>54</v>
      </c>
      <c r="AC117" s="54" t="s">
        <v>535</v>
      </c>
      <c r="AD117" s="142"/>
    </row>
    <row r="118" s="1" customFormat="1" ht="60" spans="1:30">
      <c r="A118" s="38"/>
      <c r="B118" s="54" t="s">
        <v>567</v>
      </c>
      <c r="C118" s="155" t="s">
        <v>57</v>
      </c>
      <c r="D118" s="54" t="s">
        <v>43</v>
      </c>
      <c r="E118" s="54" t="s">
        <v>532</v>
      </c>
      <c r="F118" s="148" t="s">
        <v>102</v>
      </c>
      <c r="G118" s="148" t="s">
        <v>568</v>
      </c>
      <c r="H118" s="148" t="s">
        <v>61</v>
      </c>
      <c r="I118" s="81" t="s">
        <v>362</v>
      </c>
      <c r="J118" s="78" t="s">
        <v>274</v>
      </c>
      <c r="K118" s="75">
        <f t="shared" si="3"/>
        <v>6.4</v>
      </c>
      <c r="L118" s="82">
        <v>6.4</v>
      </c>
      <c r="M118" s="82"/>
      <c r="N118" s="82"/>
      <c r="O118" s="82"/>
      <c r="P118" s="82"/>
      <c r="Q118" s="107" t="s">
        <v>362</v>
      </c>
      <c r="R118" s="107" t="s">
        <v>569</v>
      </c>
      <c r="S118" s="116" t="s">
        <v>340</v>
      </c>
      <c r="T118" s="38" t="s">
        <v>53</v>
      </c>
      <c r="U118" s="109">
        <v>1</v>
      </c>
      <c r="V118" s="80">
        <v>7.68</v>
      </c>
      <c r="W118" s="48" t="s">
        <v>53</v>
      </c>
      <c r="X118" s="48" t="s">
        <v>53</v>
      </c>
      <c r="Y118" s="160">
        <v>33</v>
      </c>
      <c r="Z118" s="160">
        <v>54</v>
      </c>
      <c r="AA118" s="112">
        <v>0.95</v>
      </c>
      <c r="AB118" s="39" t="s">
        <v>54</v>
      </c>
      <c r="AC118" s="148" t="s">
        <v>535</v>
      </c>
      <c r="AD118" s="142"/>
    </row>
    <row r="119" s="1" customFormat="1" ht="60" spans="1:30">
      <c r="A119" s="38"/>
      <c r="B119" s="153" t="s">
        <v>570</v>
      </c>
      <c r="C119" s="153" t="s">
        <v>57</v>
      </c>
      <c r="D119" s="54" t="s">
        <v>43</v>
      </c>
      <c r="E119" s="118" t="s">
        <v>571</v>
      </c>
      <c r="F119" s="54" t="s">
        <v>108</v>
      </c>
      <c r="G119" s="54" t="s">
        <v>572</v>
      </c>
      <c r="H119" s="54" t="s">
        <v>61</v>
      </c>
      <c r="I119" s="54" t="s">
        <v>573</v>
      </c>
      <c r="J119" s="78" t="s">
        <v>274</v>
      </c>
      <c r="K119" s="75">
        <f t="shared" si="3"/>
        <v>5.208</v>
      </c>
      <c r="L119" s="82">
        <v>5.208</v>
      </c>
      <c r="M119" s="82"/>
      <c r="N119" s="82"/>
      <c r="O119" s="82"/>
      <c r="P119" s="82"/>
      <c r="Q119" s="54" t="s">
        <v>573</v>
      </c>
      <c r="R119" s="39" t="s">
        <v>574</v>
      </c>
      <c r="S119" s="39" t="s">
        <v>276</v>
      </c>
      <c r="T119" s="38" t="s">
        <v>53</v>
      </c>
      <c r="U119" s="112">
        <v>1</v>
      </c>
      <c r="V119" s="76">
        <v>5.208</v>
      </c>
      <c r="W119" s="38" t="s">
        <v>53</v>
      </c>
      <c r="X119" s="38" t="s">
        <v>53</v>
      </c>
      <c r="Y119" s="26">
        <v>22</v>
      </c>
      <c r="Z119" s="26">
        <v>46</v>
      </c>
      <c r="AA119" s="112">
        <v>0.95</v>
      </c>
      <c r="AB119" s="39" t="s">
        <v>54</v>
      </c>
      <c r="AC119" s="54" t="s">
        <v>575</v>
      </c>
      <c r="AD119" s="80"/>
    </row>
    <row r="120" s="1" customFormat="1" ht="54" spans="1:30">
      <c r="A120" s="38"/>
      <c r="B120" s="153" t="s">
        <v>576</v>
      </c>
      <c r="C120" s="153" t="s">
        <v>57</v>
      </c>
      <c r="D120" s="54" t="s">
        <v>43</v>
      </c>
      <c r="E120" s="118" t="s">
        <v>571</v>
      </c>
      <c r="F120" s="54" t="s">
        <v>108</v>
      </c>
      <c r="G120" s="54" t="s">
        <v>577</v>
      </c>
      <c r="H120" s="54" t="s">
        <v>47</v>
      </c>
      <c r="I120" s="54" t="s">
        <v>578</v>
      </c>
      <c r="J120" s="78" t="s">
        <v>274</v>
      </c>
      <c r="K120" s="75">
        <f t="shared" si="3"/>
        <v>1.429</v>
      </c>
      <c r="L120" s="82">
        <v>1.429</v>
      </c>
      <c r="M120" s="82"/>
      <c r="N120" s="82"/>
      <c r="O120" s="82"/>
      <c r="P120" s="82"/>
      <c r="Q120" s="54" t="s">
        <v>578</v>
      </c>
      <c r="R120" s="39" t="s">
        <v>579</v>
      </c>
      <c r="S120" s="39" t="s">
        <v>276</v>
      </c>
      <c r="T120" s="38" t="s">
        <v>53</v>
      </c>
      <c r="U120" s="112">
        <v>1</v>
      </c>
      <c r="V120" s="76">
        <v>1.429</v>
      </c>
      <c r="W120" s="38" t="s">
        <v>53</v>
      </c>
      <c r="X120" s="38" t="s">
        <v>53</v>
      </c>
      <c r="Y120" s="26">
        <v>6</v>
      </c>
      <c r="Z120" s="26">
        <v>13</v>
      </c>
      <c r="AA120" s="112">
        <v>0.95</v>
      </c>
      <c r="AB120" s="39" t="s">
        <v>54</v>
      </c>
      <c r="AC120" s="54" t="s">
        <v>575</v>
      </c>
      <c r="AD120" s="80"/>
    </row>
    <row r="121" s="1" customFormat="1" ht="54" spans="1:30">
      <c r="A121" s="38"/>
      <c r="B121" s="153" t="s">
        <v>580</v>
      </c>
      <c r="C121" s="153" t="s">
        <v>57</v>
      </c>
      <c r="D121" s="54" t="s">
        <v>43</v>
      </c>
      <c r="E121" s="118" t="s">
        <v>571</v>
      </c>
      <c r="F121" s="54" t="s">
        <v>108</v>
      </c>
      <c r="G121" s="54" t="s">
        <v>581</v>
      </c>
      <c r="H121" s="54" t="s">
        <v>47</v>
      </c>
      <c r="I121" s="54" t="s">
        <v>582</v>
      </c>
      <c r="J121" s="78" t="s">
        <v>274</v>
      </c>
      <c r="K121" s="75">
        <f t="shared" si="3"/>
        <v>3.6</v>
      </c>
      <c r="L121" s="82">
        <v>3.6</v>
      </c>
      <c r="M121" s="82"/>
      <c r="N121" s="82"/>
      <c r="O121" s="82"/>
      <c r="P121" s="82"/>
      <c r="Q121" s="54" t="s">
        <v>582</v>
      </c>
      <c r="R121" s="39" t="s">
        <v>583</v>
      </c>
      <c r="S121" s="39" t="s">
        <v>584</v>
      </c>
      <c r="T121" s="38" t="s">
        <v>53</v>
      </c>
      <c r="U121" s="112">
        <v>1</v>
      </c>
      <c r="V121" s="76">
        <v>3.97</v>
      </c>
      <c r="W121" s="38" t="s">
        <v>53</v>
      </c>
      <c r="X121" s="38" t="s">
        <v>53</v>
      </c>
      <c r="Y121" s="26">
        <v>13</v>
      </c>
      <c r="Z121" s="26">
        <v>32</v>
      </c>
      <c r="AA121" s="112">
        <v>0.95</v>
      </c>
      <c r="AB121" s="39" t="s">
        <v>54</v>
      </c>
      <c r="AC121" s="54" t="s">
        <v>585</v>
      </c>
      <c r="AD121" s="80"/>
    </row>
    <row r="122" s="1" customFormat="1" ht="54" spans="1:30">
      <c r="A122" s="38"/>
      <c r="B122" s="153" t="s">
        <v>586</v>
      </c>
      <c r="C122" s="153" t="s">
        <v>57</v>
      </c>
      <c r="D122" s="54" t="s">
        <v>43</v>
      </c>
      <c r="E122" s="118" t="s">
        <v>571</v>
      </c>
      <c r="F122" s="54" t="s">
        <v>108</v>
      </c>
      <c r="G122" s="54" t="s">
        <v>587</v>
      </c>
      <c r="H122" s="54" t="s">
        <v>61</v>
      </c>
      <c r="I122" s="54" t="s">
        <v>588</v>
      </c>
      <c r="J122" s="78" t="s">
        <v>274</v>
      </c>
      <c r="K122" s="75">
        <f t="shared" si="3"/>
        <v>1.268</v>
      </c>
      <c r="L122" s="82">
        <v>1.268</v>
      </c>
      <c r="M122" s="82"/>
      <c r="N122" s="82"/>
      <c r="O122" s="82"/>
      <c r="P122" s="82"/>
      <c r="Q122" s="54" t="s">
        <v>588</v>
      </c>
      <c r="R122" s="39" t="s">
        <v>589</v>
      </c>
      <c r="S122" s="39" t="s">
        <v>276</v>
      </c>
      <c r="T122" s="38" t="s">
        <v>53</v>
      </c>
      <c r="U122" s="112">
        <v>1</v>
      </c>
      <c r="V122" s="76">
        <v>1.268</v>
      </c>
      <c r="W122" s="38" t="s">
        <v>53</v>
      </c>
      <c r="X122" s="38" t="s">
        <v>53</v>
      </c>
      <c r="Y122" s="26">
        <v>5</v>
      </c>
      <c r="Z122" s="26">
        <v>17</v>
      </c>
      <c r="AA122" s="112">
        <v>0.95</v>
      </c>
      <c r="AB122" s="39" t="s">
        <v>54</v>
      </c>
      <c r="AC122" s="54" t="s">
        <v>575</v>
      </c>
      <c r="AD122" s="80"/>
    </row>
    <row r="123" s="1" customFormat="1" ht="54" spans="1:30">
      <c r="A123" s="38"/>
      <c r="B123" s="153" t="s">
        <v>590</v>
      </c>
      <c r="C123" s="153" t="s">
        <v>57</v>
      </c>
      <c r="D123" s="54" t="s">
        <v>43</v>
      </c>
      <c r="E123" s="118" t="s">
        <v>571</v>
      </c>
      <c r="F123" s="54" t="s">
        <v>108</v>
      </c>
      <c r="G123" s="54" t="s">
        <v>115</v>
      </c>
      <c r="H123" s="54" t="s">
        <v>61</v>
      </c>
      <c r="I123" s="54" t="s">
        <v>591</v>
      </c>
      <c r="J123" s="78" t="s">
        <v>274</v>
      </c>
      <c r="K123" s="75">
        <f t="shared" si="3"/>
        <v>1.696</v>
      </c>
      <c r="L123" s="82">
        <v>1.696</v>
      </c>
      <c r="M123" s="82"/>
      <c r="N123" s="82"/>
      <c r="O123" s="82"/>
      <c r="P123" s="82"/>
      <c r="Q123" s="54" t="s">
        <v>591</v>
      </c>
      <c r="R123" s="39" t="s">
        <v>592</v>
      </c>
      <c r="S123" s="39" t="s">
        <v>276</v>
      </c>
      <c r="T123" s="38" t="s">
        <v>53</v>
      </c>
      <c r="U123" s="112">
        <v>1</v>
      </c>
      <c r="V123" s="76">
        <v>1.696</v>
      </c>
      <c r="W123" s="38" t="s">
        <v>53</v>
      </c>
      <c r="X123" s="38" t="s">
        <v>53</v>
      </c>
      <c r="Y123" s="26">
        <v>8</v>
      </c>
      <c r="Z123" s="26">
        <v>14</v>
      </c>
      <c r="AA123" s="112">
        <v>0.95</v>
      </c>
      <c r="AB123" s="39" t="s">
        <v>54</v>
      </c>
      <c r="AC123" s="54" t="s">
        <v>575</v>
      </c>
      <c r="AD123" s="80"/>
    </row>
    <row r="124" s="1" customFormat="1" ht="54" spans="1:30">
      <c r="A124" s="38"/>
      <c r="B124" s="153" t="s">
        <v>593</v>
      </c>
      <c r="C124" s="153" t="s">
        <v>57</v>
      </c>
      <c r="D124" s="54" t="s">
        <v>43</v>
      </c>
      <c r="E124" s="118" t="s">
        <v>571</v>
      </c>
      <c r="F124" s="54" t="s">
        <v>108</v>
      </c>
      <c r="G124" s="54" t="s">
        <v>109</v>
      </c>
      <c r="H124" s="54" t="s">
        <v>47</v>
      </c>
      <c r="I124" s="54" t="s">
        <v>464</v>
      </c>
      <c r="J124" s="78" t="s">
        <v>274</v>
      </c>
      <c r="K124" s="75">
        <f t="shared" si="3"/>
        <v>6</v>
      </c>
      <c r="L124" s="82">
        <v>6</v>
      </c>
      <c r="M124" s="82"/>
      <c r="N124" s="82"/>
      <c r="O124" s="82"/>
      <c r="P124" s="82"/>
      <c r="Q124" s="54" t="s">
        <v>594</v>
      </c>
      <c r="R124" s="39" t="s">
        <v>595</v>
      </c>
      <c r="S124" s="39" t="s">
        <v>276</v>
      </c>
      <c r="T124" s="38" t="s">
        <v>53</v>
      </c>
      <c r="U124" s="112">
        <v>1</v>
      </c>
      <c r="V124" s="76">
        <v>6.5</v>
      </c>
      <c r="W124" s="38" t="s">
        <v>53</v>
      </c>
      <c r="X124" s="38" t="s">
        <v>53</v>
      </c>
      <c r="Y124" s="26">
        <v>28</v>
      </c>
      <c r="Z124" s="26">
        <v>39</v>
      </c>
      <c r="AA124" s="112">
        <v>0.95</v>
      </c>
      <c r="AB124" s="39" t="s">
        <v>54</v>
      </c>
      <c r="AC124" s="54" t="s">
        <v>277</v>
      </c>
      <c r="AD124" s="80"/>
    </row>
    <row r="125" s="1" customFormat="1" ht="54" spans="1:30">
      <c r="A125" s="38"/>
      <c r="B125" s="153" t="s">
        <v>596</v>
      </c>
      <c r="C125" s="153" t="s">
        <v>57</v>
      </c>
      <c r="D125" s="54" t="s">
        <v>43</v>
      </c>
      <c r="E125" s="118" t="s">
        <v>571</v>
      </c>
      <c r="F125" s="54" t="s">
        <v>108</v>
      </c>
      <c r="G125" s="153" t="s">
        <v>597</v>
      </c>
      <c r="H125" s="54" t="s">
        <v>61</v>
      </c>
      <c r="I125" s="54" t="s">
        <v>598</v>
      </c>
      <c r="J125" s="78" t="s">
        <v>274</v>
      </c>
      <c r="K125" s="75">
        <f t="shared" si="3"/>
        <v>0.3</v>
      </c>
      <c r="L125" s="82">
        <v>0.3</v>
      </c>
      <c r="M125" s="82"/>
      <c r="N125" s="82"/>
      <c r="O125" s="82"/>
      <c r="P125" s="82"/>
      <c r="Q125" s="54" t="s">
        <v>598</v>
      </c>
      <c r="R125" s="39" t="s">
        <v>599</v>
      </c>
      <c r="S125" s="39" t="s">
        <v>276</v>
      </c>
      <c r="T125" s="38" t="s">
        <v>53</v>
      </c>
      <c r="U125" s="112">
        <v>1</v>
      </c>
      <c r="V125" s="76">
        <v>0.5</v>
      </c>
      <c r="W125" s="38" t="s">
        <v>53</v>
      </c>
      <c r="X125" s="38" t="s">
        <v>53</v>
      </c>
      <c r="Y125" s="26">
        <v>1</v>
      </c>
      <c r="Z125" s="26">
        <v>2</v>
      </c>
      <c r="AA125" s="112">
        <v>0.95</v>
      </c>
      <c r="AB125" s="39" t="s">
        <v>54</v>
      </c>
      <c r="AC125" s="54" t="s">
        <v>575</v>
      </c>
      <c r="AD125" s="80"/>
    </row>
    <row r="126" s="1" customFormat="1" ht="54" spans="1:30">
      <c r="A126" s="38"/>
      <c r="B126" s="153" t="s">
        <v>600</v>
      </c>
      <c r="C126" s="153" t="s">
        <v>57</v>
      </c>
      <c r="D126" s="54" t="s">
        <v>43</v>
      </c>
      <c r="E126" s="118" t="s">
        <v>571</v>
      </c>
      <c r="F126" s="54" t="s">
        <v>108</v>
      </c>
      <c r="G126" s="54" t="s">
        <v>601</v>
      </c>
      <c r="H126" s="54" t="s">
        <v>61</v>
      </c>
      <c r="I126" s="54" t="s">
        <v>602</v>
      </c>
      <c r="J126" s="78" t="s">
        <v>274</v>
      </c>
      <c r="K126" s="75">
        <f t="shared" si="3"/>
        <v>1.5</v>
      </c>
      <c r="L126" s="82">
        <v>1.5</v>
      </c>
      <c r="M126" s="82"/>
      <c r="N126" s="82"/>
      <c r="O126" s="82"/>
      <c r="P126" s="82"/>
      <c r="Q126" s="54" t="s">
        <v>602</v>
      </c>
      <c r="R126" s="39" t="s">
        <v>603</v>
      </c>
      <c r="S126" s="39" t="s">
        <v>584</v>
      </c>
      <c r="T126" s="38" t="s">
        <v>53</v>
      </c>
      <c r="U126" s="112">
        <v>1</v>
      </c>
      <c r="V126" s="76">
        <v>1.6</v>
      </c>
      <c r="W126" s="38" t="s">
        <v>53</v>
      </c>
      <c r="X126" s="38" t="s">
        <v>53</v>
      </c>
      <c r="Y126" s="26">
        <v>5</v>
      </c>
      <c r="Z126" s="26">
        <v>9</v>
      </c>
      <c r="AA126" s="112">
        <v>0.95</v>
      </c>
      <c r="AB126" s="39" t="s">
        <v>54</v>
      </c>
      <c r="AC126" s="54" t="s">
        <v>277</v>
      </c>
      <c r="AD126" s="80"/>
    </row>
    <row r="127" s="1" customFormat="1" ht="60" spans="1:30">
      <c r="A127" s="38"/>
      <c r="B127" s="153" t="s">
        <v>604</v>
      </c>
      <c r="C127" s="153" t="s">
        <v>57</v>
      </c>
      <c r="D127" s="153" t="s">
        <v>43</v>
      </c>
      <c r="E127" s="153" t="s">
        <v>605</v>
      </c>
      <c r="F127" s="153" t="s">
        <v>139</v>
      </c>
      <c r="G127" s="153" t="s">
        <v>606</v>
      </c>
      <c r="H127" s="153" t="s">
        <v>61</v>
      </c>
      <c r="I127" s="153" t="s">
        <v>607</v>
      </c>
      <c r="J127" s="78" t="s">
        <v>274</v>
      </c>
      <c r="K127" s="75">
        <f t="shared" si="3"/>
        <v>10</v>
      </c>
      <c r="L127" s="82">
        <v>10</v>
      </c>
      <c r="M127" s="82"/>
      <c r="N127" s="82"/>
      <c r="O127" s="82"/>
      <c r="P127" s="82"/>
      <c r="Q127" s="153" t="s">
        <v>607</v>
      </c>
      <c r="R127" s="153" t="s">
        <v>608</v>
      </c>
      <c r="S127" s="153" t="s">
        <v>609</v>
      </c>
      <c r="T127" s="82" t="s">
        <v>53</v>
      </c>
      <c r="U127" s="82">
        <v>1</v>
      </c>
      <c r="V127" s="82">
        <v>15</v>
      </c>
      <c r="W127" s="82" t="s">
        <v>53</v>
      </c>
      <c r="X127" s="82" t="s">
        <v>53</v>
      </c>
      <c r="Y127" s="82">
        <v>36</v>
      </c>
      <c r="Z127" s="82">
        <v>88</v>
      </c>
      <c r="AA127" s="159">
        <v>0.95</v>
      </c>
      <c r="AB127" s="153" t="s">
        <v>54</v>
      </c>
      <c r="AC127" s="54" t="s">
        <v>277</v>
      </c>
      <c r="AD127" s="142"/>
    </row>
    <row r="128" s="1" customFormat="1" ht="54" spans="1:30">
      <c r="A128" s="38"/>
      <c r="B128" s="153" t="s">
        <v>610</v>
      </c>
      <c r="C128" s="153" t="s">
        <v>57</v>
      </c>
      <c r="D128" s="153" t="s">
        <v>43</v>
      </c>
      <c r="E128" s="153" t="s">
        <v>605</v>
      </c>
      <c r="F128" s="153" t="s">
        <v>139</v>
      </c>
      <c r="G128" s="153" t="s">
        <v>611</v>
      </c>
      <c r="H128" s="153" t="s">
        <v>47</v>
      </c>
      <c r="I128" s="153" t="s">
        <v>612</v>
      </c>
      <c r="J128" s="78" t="s">
        <v>274</v>
      </c>
      <c r="K128" s="75">
        <f t="shared" si="3"/>
        <v>10.5</v>
      </c>
      <c r="L128" s="82">
        <v>10.5</v>
      </c>
      <c r="M128" s="82"/>
      <c r="N128" s="82"/>
      <c r="O128" s="82"/>
      <c r="P128" s="82"/>
      <c r="Q128" s="153" t="s">
        <v>612</v>
      </c>
      <c r="R128" s="153" t="s">
        <v>613</v>
      </c>
      <c r="S128" s="153" t="s">
        <v>609</v>
      </c>
      <c r="T128" s="82" t="s">
        <v>53</v>
      </c>
      <c r="U128" s="82">
        <v>1</v>
      </c>
      <c r="V128" s="82">
        <v>12.6</v>
      </c>
      <c r="W128" s="82" t="s">
        <v>53</v>
      </c>
      <c r="X128" s="82" t="s">
        <v>53</v>
      </c>
      <c r="Y128" s="82">
        <v>35</v>
      </c>
      <c r="Z128" s="82">
        <v>68</v>
      </c>
      <c r="AA128" s="159">
        <v>0.95</v>
      </c>
      <c r="AB128" s="153" t="s">
        <v>54</v>
      </c>
      <c r="AC128" s="54" t="s">
        <v>277</v>
      </c>
      <c r="AD128" s="142"/>
    </row>
    <row r="129" s="1" customFormat="1" ht="54" spans="1:30">
      <c r="A129" s="38"/>
      <c r="B129" s="153" t="s">
        <v>614</v>
      </c>
      <c r="C129" s="153" t="s">
        <v>57</v>
      </c>
      <c r="D129" s="153" t="s">
        <v>43</v>
      </c>
      <c r="E129" s="153" t="s">
        <v>605</v>
      </c>
      <c r="F129" s="153" t="s">
        <v>139</v>
      </c>
      <c r="G129" s="153" t="s">
        <v>615</v>
      </c>
      <c r="H129" s="153" t="s">
        <v>47</v>
      </c>
      <c r="I129" s="153" t="s">
        <v>616</v>
      </c>
      <c r="J129" s="78" t="s">
        <v>274</v>
      </c>
      <c r="K129" s="75">
        <f t="shared" si="3"/>
        <v>12</v>
      </c>
      <c r="L129" s="82">
        <v>12</v>
      </c>
      <c r="M129" s="82"/>
      <c r="N129" s="82"/>
      <c r="O129" s="82"/>
      <c r="P129" s="82"/>
      <c r="Q129" s="153" t="s">
        <v>616</v>
      </c>
      <c r="R129" s="153" t="s">
        <v>617</v>
      </c>
      <c r="S129" s="153" t="s">
        <v>609</v>
      </c>
      <c r="T129" s="82" t="s">
        <v>53</v>
      </c>
      <c r="U129" s="82">
        <v>1</v>
      </c>
      <c r="V129" s="82">
        <v>14.4</v>
      </c>
      <c r="W129" s="82" t="s">
        <v>53</v>
      </c>
      <c r="X129" s="82" t="s">
        <v>53</v>
      </c>
      <c r="Y129" s="82">
        <v>40</v>
      </c>
      <c r="Z129" s="82">
        <v>68</v>
      </c>
      <c r="AA129" s="159">
        <v>0.95</v>
      </c>
      <c r="AB129" s="153" t="s">
        <v>54</v>
      </c>
      <c r="AC129" s="54" t="s">
        <v>277</v>
      </c>
      <c r="AD129" s="38"/>
    </row>
    <row r="130" s="1" customFormat="1" ht="54" spans="1:30">
      <c r="A130" s="78"/>
      <c r="B130" s="153" t="s">
        <v>618</v>
      </c>
      <c r="C130" s="153" t="s">
        <v>57</v>
      </c>
      <c r="D130" s="153" t="s">
        <v>43</v>
      </c>
      <c r="E130" s="153" t="s">
        <v>605</v>
      </c>
      <c r="F130" s="153" t="s">
        <v>139</v>
      </c>
      <c r="G130" s="153" t="s">
        <v>619</v>
      </c>
      <c r="H130" s="153" t="s">
        <v>61</v>
      </c>
      <c r="I130" s="153" t="s">
        <v>620</v>
      </c>
      <c r="J130" s="78" t="s">
        <v>274</v>
      </c>
      <c r="K130" s="75">
        <f t="shared" si="3"/>
        <v>9</v>
      </c>
      <c r="L130" s="82">
        <v>9</v>
      </c>
      <c r="M130" s="82"/>
      <c r="N130" s="82"/>
      <c r="O130" s="82"/>
      <c r="P130" s="82"/>
      <c r="Q130" s="153" t="s">
        <v>621</v>
      </c>
      <c r="R130" s="153" t="s">
        <v>622</v>
      </c>
      <c r="S130" s="153" t="s">
        <v>609</v>
      </c>
      <c r="T130" s="82" t="s">
        <v>53</v>
      </c>
      <c r="U130" s="82">
        <v>1</v>
      </c>
      <c r="V130" s="82">
        <v>10.8</v>
      </c>
      <c r="W130" s="82" t="s">
        <v>53</v>
      </c>
      <c r="X130" s="82" t="s">
        <v>53</v>
      </c>
      <c r="Y130" s="82">
        <v>46</v>
      </c>
      <c r="Z130" s="82">
        <v>65</v>
      </c>
      <c r="AA130" s="159">
        <v>0.95</v>
      </c>
      <c r="AB130" s="153" t="s">
        <v>54</v>
      </c>
      <c r="AC130" s="54" t="s">
        <v>277</v>
      </c>
      <c r="AD130" s="142"/>
    </row>
    <row r="131" s="1" customFormat="1" ht="54" spans="1:30">
      <c r="A131" s="38"/>
      <c r="B131" s="153" t="s">
        <v>623</v>
      </c>
      <c r="C131" s="153" t="s">
        <v>57</v>
      </c>
      <c r="D131" s="153" t="s">
        <v>43</v>
      </c>
      <c r="E131" s="153" t="s">
        <v>605</v>
      </c>
      <c r="F131" s="153" t="s">
        <v>139</v>
      </c>
      <c r="G131" s="153" t="s">
        <v>624</v>
      </c>
      <c r="H131" s="153" t="s">
        <v>61</v>
      </c>
      <c r="I131" s="153" t="s">
        <v>625</v>
      </c>
      <c r="J131" s="78" t="s">
        <v>274</v>
      </c>
      <c r="K131" s="75">
        <f t="shared" si="3"/>
        <v>11.7</v>
      </c>
      <c r="L131" s="82">
        <v>11.7</v>
      </c>
      <c r="M131" s="82"/>
      <c r="N131" s="82"/>
      <c r="O131" s="82"/>
      <c r="P131" s="82"/>
      <c r="Q131" s="153" t="s">
        <v>625</v>
      </c>
      <c r="R131" s="153" t="s">
        <v>626</v>
      </c>
      <c r="S131" s="153" t="s">
        <v>609</v>
      </c>
      <c r="T131" s="82" t="s">
        <v>53</v>
      </c>
      <c r="U131" s="82">
        <v>1</v>
      </c>
      <c r="V131" s="82">
        <v>14.04</v>
      </c>
      <c r="W131" s="82" t="s">
        <v>53</v>
      </c>
      <c r="X131" s="82" t="s">
        <v>53</v>
      </c>
      <c r="Y131" s="82">
        <v>39</v>
      </c>
      <c r="Z131" s="82">
        <v>63</v>
      </c>
      <c r="AA131" s="159">
        <v>0.95</v>
      </c>
      <c r="AB131" s="153" t="s">
        <v>54</v>
      </c>
      <c r="AC131" s="54" t="s">
        <v>277</v>
      </c>
      <c r="AD131" s="142"/>
    </row>
    <row r="132" s="1" customFormat="1" ht="54" spans="1:30">
      <c r="A132" s="38"/>
      <c r="B132" s="153" t="s">
        <v>627</v>
      </c>
      <c r="C132" s="153" t="s">
        <v>57</v>
      </c>
      <c r="D132" s="153" t="s">
        <v>43</v>
      </c>
      <c r="E132" s="153" t="s">
        <v>605</v>
      </c>
      <c r="F132" s="153" t="s">
        <v>139</v>
      </c>
      <c r="G132" s="153" t="s">
        <v>628</v>
      </c>
      <c r="H132" s="153" t="s">
        <v>47</v>
      </c>
      <c r="I132" s="153" t="s">
        <v>629</v>
      </c>
      <c r="J132" s="78" t="s">
        <v>274</v>
      </c>
      <c r="K132" s="75">
        <f t="shared" si="3"/>
        <v>11.16</v>
      </c>
      <c r="L132" s="82">
        <v>11.16</v>
      </c>
      <c r="M132" s="82"/>
      <c r="N132" s="82"/>
      <c r="O132" s="82"/>
      <c r="P132" s="82"/>
      <c r="Q132" s="153" t="s">
        <v>629</v>
      </c>
      <c r="R132" s="153" t="s">
        <v>630</v>
      </c>
      <c r="S132" s="153" t="s">
        <v>609</v>
      </c>
      <c r="T132" s="82" t="s">
        <v>53</v>
      </c>
      <c r="U132" s="82">
        <v>1</v>
      </c>
      <c r="V132" s="82">
        <v>15</v>
      </c>
      <c r="W132" s="82" t="s">
        <v>53</v>
      </c>
      <c r="X132" s="82" t="s">
        <v>53</v>
      </c>
      <c r="Y132" s="82">
        <v>59</v>
      </c>
      <c r="Z132" s="82">
        <v>71</v>
      </c>
      <c r="AA132" s="159">
        <v>0.95</v>
      </c>
      <c r="AB132" s="153" t="s">
        <v>54</v>
      </c>
      <c r="AC132" s="54" t="s">
        <v>277</v>
      </c>
      <c r="AD132" s="142"/>
    </row>
    <row r="133" s="1" customFormat="1" ht="54" spans="1:30">
      <c r="A133" s="38"/>
      <c r="B133" s="153" t="s">
        <v>631</v>
      </c>
      <c r="C133" s="153" t="s">
        <v>57</v>
      </c>
      <c r="D133" s="153" t="s">
        <v>43</v>
      </c>
      <c r="E133" s="153" t="s">
        <v>605</v>
      </c>
      <c r="F133" s="153" t="s">
        <v>139</v>
      </c>
      <c r="G133" s="153" t="s">
        <v>140</v>
      </c>
      <c r="H133" s="153" t="s">
        <v>61</v>
      </c>
      <c r="I133" s="153" t="s">
        <v>362</v>
      </c>
      <c r="J133" s="78" t="s">
        <v>274</v>
      </c>
      <c r="K133" s="75">
        <f t="shared" si="3"/>
        <v>8.132</v>
      </c>
      <c r="L133" s="82">
        <v>8.132</v>
      </c>
      <c r="M133" s="82"/>
      <c r="N133" s="82"/>
      <c r="O133" s="82"/>
      <c r="P133" s="82"/>
      <c r="Q133" s="153" t="s">
        <v>362</v>
      </c>
      <c r="R133" s="153" t="s">
        <v>632</v>
      </c>
      <c r="S133" s="153" t="s">
        <v>609</v>
      </c>
      <c r="T133" s="82" t="s">
        <v>53</v>
      </c>
      <c r="U133" s="82">
        <v>1</v>
      </c>
      <c r="V133" s="82">
        <v>12</v>
      </c>
      <c r="W133" s="82" t="s">
        <v>53</v>
      </c>
      <c r="X133" s="82" t="s">
        <v>53</v>
      </c>
      <c r="Y133" s="82">
        <v>33</v>
      </c>
      <c r="Z133" s="82">
        <v>68</v>
      </c>
      <c r="AA133" s="159">
        <v>0.95</v>
      </c>
      <c r="AB133" s="153" t="s">
        <v>54</v>
      </c>
      <c r="AC133" s="54" t="s">
        <v>277</v>
      </c>
      <c r="AD133" s="142"/>
    </row>
    <row r="134" s="1" customFormat="1" ht="54" spans="1:30">
      <c r="A134" s="38"/>
      <c r="B134" s="153" t="s">
        <v>633</v>
      </c>
      <c r="C134" s="153" t="s">
        <v>57</v>
      </c>
      <c r="D134" s="153" t="s">
        <v>43</v>
      </c>
      <c r="E134" s="153" t="s">
        <v>605</v>
      </c>
      <c r="F134" s="153" t="s">
        <v>139</v>
      </c>
      <c r="G134" s="153" t="s">
        <v>634</v>
      </c>
      <c r="H134" s="153" t="s">
        <v>61</v>
      </c>
      <c r="I134" s="153" t="s">
        <v>280</v>
      </c>
      <c r="J134" s="78" t="s">
        <v>274</v>
      </c>
      <c r="K134" s="75">
        <f t="shared" si="3"/>
        <v>16.2</v>
      </c>
      <c r="L134" s="82">
        <v>16.2</v>
      </c>
      <c r="M134" s="82"/>
      <c r="N134" s="82"/>
      <c r="O134" s="82"/>
      <c r="P134" s="82"/>
      <c r="Q134" s="153" t="s">
        <v>280</v>
      </c>
      <c r="R134" s="153" t="s">
        <v>635</v>
      </c>
      <c r="S134" s="153" t="s">
        <v>609</v>
      </c>
      <c r="T134" s="82" t="s">
        <v>53</v>
      </c>
      <c r="U134" s="82">
        <v>1</v>
      </c>
      <c r="V134" s="82">
        <v>19.44</v>
      </c>
      <c r="W134" s="82" t="s">
        <v>53</v>
      </c>
      <c r="X134" s="82" t="s">
        <v>53</v>
      </c>
      <c r="Y134" s="82">
        <v>54</v>
      </c>
      <c r="Z134" s="82">
        <v>116</v>
      </c>
      <c r="AA134" s="159">
        <v>0.95</v>
      </c>
      <c r="AB134" s="153" t="s">
        <v>54</v>
      </c>
      <c r="AC134" s="54" t="s">
        <v>277</v>
      </c>
      <c r="AD134" s="142"/>
    </row>
    <row r="135" s="1" customFormat="1" ht="60" spans="1:30">
      <c r="A135" s="38"/>
      <c r="B135" s="153" t="s">
        <v>636</v>
      </c>
      <c r="C135" s="153" t="s">
        <v>57</v>
      </c>
      <c r="D135" s="153" t="s">
        <v>43</v>
      </c>
      <c r="E135" s="153" t="s">
        <v>605</v>
      </c>
      <c r="F135" s="153" t="s">
        <v>139</v>
      </c>
      <c r="G135" s="153" t="s">
        <v>637</v>
      </c>
      <c r="H135" s="153" t="s">
        <v>47</v>
      </c>
      <c r="I135" s="153" t="s">
        <v>302</v>
      </c>
      <c r="J135" s="78" t="s">
        <v>274</v>
      </c>
      <c r="K135" s="75">
        <f t="shared" si="3"/>
        <v>15</v>
      </c>
      <c r="L135" s="82">
        <v>15</v>
      </c>
      <c r="M135" s="82"/>
      <c r="N135" s="82"/>
      <c r="O135" s="82"/>
      <c r="P135" s="82"/>
      <c r="Q135" s="153" t="s">
        <v>302</v>
      </c>
      <c r="R135" s="153" t="s">
        <v>638</v>
      </c>
      <c r="S135" s="153" t="s">
        <v>609</v>
      </c>
      <c r="T135" s="82" t="s">
        <v>53</v>
      </c>
      <c r="U135" s="82">
        <v>1</v>
      </c>
      <c r="V135" s="82">
        <v>18</v>
      </c>
      <c r="W135" s="82" t="s">
        <v>53</v>
      </c>
      <c r="X135" s="82" t="s">
        <v>53</v>
      </c>
      <c r="Y135" s="82">
        <v>50</v>
      </c>
      <c r="Z135" s="82">
        <v>104</v>
      </c>
      <c r="AA135" s="159">
        <v>0.95</v>
      </c>
      <c r="AB135" s="153" t="s">
        <v>54</v>
      </c>
      <c r="AC135" s="54" t="s">
        <v>277</v>
      </c>
      <c r="AD135" s="142"/>
    </row>
    <row r="136" s="1" customFormat="1" ht="54" spans="1:30">
      <c r="A136" s="38"/>
      <c r="B136" s="153" t="s">
        <v>639</v>
      </c>
      <c r="C136" s="153" t="s">
        <v>57</v>
      </c>
      <c r="D136" s="153" t="s">
        <v>43</v>
      </c>
      <c r="E136" s="153" t="s">
        <v>605</v>
      </c>
      <c r="F136" s="153" t="s">
        <v>139</v>
      </c>
      <c r="G136" s="153" t="s">
        <v>420</v>
      </c>
      <c r="H136" s="153" t="s">
        <v>61</v>
      </c>
      <c r="I136" s="153" t="s">
        <v>616</v>
      </c>
      <c r="J136" s="78" t="s">
        <v>274</v>
      </c>
      <c r="K136" s="75">
        <f t="shared" si="3"/>
        <v>10.2</v>
      </c>
      <c r="L136" s="82">
        <v>10.2</v>
      </c>
      <c r="M136" s="82"/>
      <c r="N136" s="82"/>
      <c r="O136" s="82"/>
      <c r="P136" s="82"/>
      <c r="Q136" s="153" t="s">
        <v>616</v>
      </c>
      <c r="R136" s="153" t="s">
        <v>640</v>
      </c>
      <c r="S136" s="153" t="s">
        <v>609</v>
      </c>
      <c r="T136" s="82" t="s">
        <v>53</v>
      </c>
      <c r="U136" s="82">
        <v>1</v>
      </c>
      <c r="V136" s="82">
        <v>12.24</v>
      </c>
      <c r="W136" s="82" t="s">
        <v>53</v>
      </c>
      <c r="X136" s="82" t="s">
        <v>53</v>
      </c>
      <c r="Y136" s="82">
        <v>40</v>
      </c>
      <c r="Z136" s="82">
        <v>87</v>
      </c>
      <c r="AA136" s="159">
        <v>0.95</v>
      </c>
      <c r="AB136" s="153" t="s">
        <v>54</v>
      </c>
      <c r="AC136" s="54" t="s">
        <v>277</v>
      </c>
      <c r="AD136" s="142"/>
    </row>
    <row r="137" s="1" customFormat="1" ht="54" spans="1:30">
      <c r="A137" s="38"/>
      <c r="B137" s="153" t="s">
        <v>641</v>
      </c>
      <c r="C137" s="153" t="s">
        <v>57</v>
      </c>
      <c r="D137" s="153" t="s">
        <v>43</v>
      </c>
      <c r="E137" s="153" t="s">
        <v>605</v>
      </c>
      <c r="F137" s="153" t="s">
        <v>139</v>
      </c>
      <c r="G137" s="153" t="s">
        <v>642</v>
      </c>
      <c r="H137" s="153" t="s">
        <v>61</v>
      </c>
      <c r="I137" s="153" t="s">
        <v>643</v>
      </c>
      <c r="J137" s="78" t="s">
        <v>274</v>
      </c>
      <c r="K137" s="75">
        <f t="shared" si="3"/>
        <v>9.6</v>
      </c>
      <c r="L137" s="82">
        <v>9.6</v>
      </c>
      <c r="M137" s="82"/>
      <c r="N137" s="82"/>
      <c r="O137" s="82"/>
      <c r="P137" s="82"/>
      <c r="Q137" s="153" t="s">
        <v>643</v>
      </c>
      <c r="R137" s="153" t="s">
        <v>644</v>
      </c>
      <c r="S137" s="153" t="s">
        <v>609</v>
      </c>
      <c r="T137" s="82" t="s">
        <v>53</v>
      </c>
      <c r="U137" s="82">
        <v>1</v>
      </c>
      <c r="V137" s="82">
        <v>11.52</v>
      </c>
      <c r="W137" s="82" t="s">
        <v>53</v>
      </c>
      <c r="X137" s="82" t="s">
        <v>53</v>
      </c>
      <c r="Y137" s="82">
        <v>33</v>
      </c>
      <c r="Z137" s="82">
        <v>45</v>
      </c>
      <c r="AA137" s="159">
        <v>0.95</v>
      </c>
      <c r="AB137" s="153" t="s">
        <v>54</v>
      </c>
      <c r="AC137" s="54" t="s">
        <v>277</v>
      </c>
      <c r="AD137" s="142"/>
    </row>
    <row r="138" s="1" customFormat="1" ht="54" spans="1:30">
      <c r="A138" s="38"/>
      <c r="B138" s="153" t="s">
        <v>645</v>
      </c>
      <c r="C138" s="153" t="s">
        <v>57</v>
      </c>
      <c r="D138" s="153" t="s">
        <v>43</v>
      </c>
      <c r="E138" s="153" t="s">
        <v>605</v>
      </c>
      <c r="F138" s="153" t="s">
        <v>139</v>
      </c>
      <c r="G138" s="153" t="s">
        <v>646</v>
      </c>
      <c r="H138" s="153" t="s">
        <v>61</v>
      </c>
      <c r="I138" s="153" t="s">
        <v>647</v>
      </c>
      <c r="J138" s="78" t="s">
        <v>274</v>
      </c>
      <c r="K138" s="75">
        <f t="shared" si="3"/>
        <v>15</v>
      </c>
      <c r="L138" s="82">
        <v>15</v>
      </c>
      <c r="M138" s="82"/>
      <c r="N138" s="82"/>
      <c r="O138" s="82"/>
      <c r="P138" s="82"/>
      <c r="Q138" s="153" t="s">
        <v>647</v>
      </c>
      <c r="R138" s="153" t="s">
        <v>648</v>
      </c>
      <c r="S138" s="153" t="s">
        <v>609</v>
      </c>
      <c r="T138" s="82" t="s">
        <v>53</v>
      </c>
      <c r="U138" s="82">
        <v>1</v>
      </c>
      <c r="V138" s="82">
        <v>18</v>
      </c>
      <c r="W138" s="82" t="s">
        <v>53</v>
      </c>
      <c r="X138" s="82" t="s">
        <v>53</v>
      </c>
      <c r="Y138" s="82">
        <v>52</v>
      </c>
      <c r="Z138" s="82">
        <v>138</v>
      </c>
      <c r="AA138" s="159">
        <v>0.95</v>
      </c>
      <c r="AB138" s="153" t="s">
        <v>54</v>
      </c>
      <c r="AC138" s="54" t="s">
        <v>277</v>
      </c>
      <c r="AD138" s="38"/>
    </row>
    <row r="139" s="1" customFormat="1" ht="54" spans="1:30">
      <c r="A139" s="38"/>
      <c r="B139" s="153" t="s">
        <v>649</v>
      </c>
      <c r="C139" s="153" t="s">
        <v>57</v>
      </c>
      <c r="D139" s="153" t="s">
        <v>43</v>
      </c>
      <c r="E139" s="153" t="s">
        <v>605</v>
      </c>
      <c r="F139" s="153" t="s">
        <v>139</v>
      </c>
      <c r="G139" s="153" t="s">
        <v>650</v>
      </c>
      <c r="H139" s="153" t="s">
        <v>47</v>
      </c>
      <c r="I139" s="153" t="s">
        <v>612</v>
      </c>
      <c r="J139" s="78" t="s">
        <v>274</v>
      </c>
      <c r="K139" s="75">
        <f t="shared" si="3"/>
        <v>10</v>
      </c>
      <c r="L139" s="82">
        <v>10</v>
      </c>
      <c r="M139" s="82"/>
      <c r="N139" s="82"/>
      <c r="O139" s="82"/>
      <c r="P139" s="82"/>
      <c r="Q139" s="153" t="s">
        <v>362</v>
      </c>
      <c r="R139" s="153" t="s">
        <v>651</v>
      </c>
      <c r="S139" s="153" t="s">
        <v>609</v>
      </c>
      <c r="T139" s="82" t="s">
        <v>53</v>
      </c>
      <c r="U139" s="82">
        <v>1</v>
      </c>
      <c r="V139" s="82">
        <v>12</v>
      </c>
      <c r="W139" s="82" t="s">
        <v>53</v>
      </c>
      <c r="X139" s="82" t="s">
        <v>53</v>
      </c>
      <c r="Y139" s="82">
        <v>33</v>
      </c>
      <c r="Z139" s="82">
        <v>65</v>
      </c>
      <c r="AA139" s="159">
        <v>0.95</v>
      </c>
      <c r="AB139" s="153" t="s">
        <v>54</v>
      </c>
      <c r="AC139" s="54" t="s">
        <v>277</v>
      </c>
      <c r="AD139" s="142"/>
    </row>
    <row r="140" s="1" customFormat="1" ht="54" spans="1:30">
      <c r="A140" s="38"/>
      <c r="B140" s="153" t="s">
        <v>652</v>
      </c>
      <c r="C140" s="153" t="s">
        <v>57</v>
      </c>
      <c r="D140" s="153" t="s">
        <v>43</v>
      </c>
      <c r="E140" s="153" t="s">
        <v>605</v>
      </c>
      <c r="F140" s="153" t="s">
        <v>139</v>
      </c>
      <c r="G140" s="153" t="s">
        <v>653</v>
      </c>
      <c r="H140" s="153" t="s">
        <v>61</v>
      </c>
      <c r="I140" s="153" t="s">
        <v>654</v>
      </c>
      <c r="J140" s="78" t="s">
        <v>274</v>
      </c>
      <c r="K140" s="75">
        <f t="shared" si="3"/>
        <v>11.4</v>
      </c>
      <c r="L140" s="82">
        <v>11.4</v>
      </c>
      <c r="M140" s="82"/>
      <c r="N140" s="82"/>
      <c r="O140" s="82"/>
      <c r="P140" s="82"/>
      <c r="Q140" s="153" t="s">
        <v>654</v>
      </c>
      <c r="R140" s="153" t="s">
        <v>655</v>
      </c>
      <c r="S140" s="153" t="s">
        <v>276</v>
      </c>
      <c r="T140" s="82" t="s">
        <v>53</v>
      </c>
      <c r="U140" s="82">
        <v>1</v>
      </c>
      <c r="V140" s="82">
        <v>13.68</v>
      </c>
      <c r="W140" s="82" t="s">
        <v>53</v>
      </c>
      <c r="X140" s="82" t="s">
        <v>53</v>
      </c>
      <c r="Y140" s="82">
        <v>38</v>
      </c>
      <c r="Z140" s="82">
        <v>69</v>
      </c>
      <c r="AA140" s="159">
        <v>0.95</v>
      </c>
      <c r="AB140" s="153" t="s">
        <v>54</v>
      </c>
      <c r="AC140" s="54" t="s">
        <v>277</v>
      </c>
      <c r="AD140" s="142"/>
    </row>
    <row r="141" s="1" customFormat="1" ht="54" spans="1:30">
      <c r="A141" s="78"/>
      <c r="B141" s="153" t="s">
        <v>656</v>
      </c>
      <c r="C141" s="153" t="s">
        <v>57</v>
      </c>
      <c r="D141" s="153" t="s">
        <v>43</v>
      </c>
      <c r="E141" s="153" t="s">
        <v>605</v>
      </c>
      <c r="F141" s="153" t="s">
        <v>139</v>
      </c>
      <c r="G141" s="153" t="s">
        <v>657</v>
      </c>
      <c r="H141" s="153" t="s">
        <v>61</v>
      </c>
      <c r="I141" s="153" t="s">
        <v>607</v>
      </c>
      <c r="J141" s="78" t="s">
        <v>274</v>
      </c>
      <c r="K141" s="75">
        <f t="shared" si="3"/>
        <v>10.8</v>
      </c>
      <c r="L141" s="82">
        <v>10.8</v>
      </c>
      <c r="M141" s="82"/>
      <c r="N141" s="82"/>
      <c r="O141" s="82"/>
      <c r="P141" s="82"/>
      <c r="Q141" s="153" t="s">
        <v>607</v>
      </c>
      <c r="R141" s="153" t="s">
        <v>658</v>
      </c>
      <c r="S141" s="153" t="s">
        <v>609</v>
      </c>
      <c r="T141" s="82" t="s">
        <v>53</v>
      </c>
      <c r="U141" s="82">
        <v>1</v>
      </c>
      <c r="V141" s="82">
        <v>12.96</v>
      </c>
      <c r="W141" s="82" t="s">
        <v>53</v>
      </c>
      <c r="X141" s="82" t="s">
        <v>53</v>
      </c>
      <c r="Y141" s="82">
        <v>36</v>
      </c>
      <c r="Z141" s="82">
        <v>68</v>
      </c>
      <c r="AA141" s="159">
        <v>0.95</v>
      </c>
      <c r="AB141" s="153" t="s">
        <v>54</v>
      </c>
      <c r="AC141" s="54" t="s">
        <v>277</v>
      </c>
      <c r="AD141" s="142"/>
    </row>
    <row r="142" s="1" customFormat="1" ht="54" spans="1:30">
      <c r="A142" s="38"/>
      <c r="B142" s="153" t="s">
        <v>328</v>
      </c>
      <c r="C142" s="153" t="s">
        <v>57</v>
      </c>
      <c r="D142" s="153" t="s">
        <v>43</v>
      </c>
      <c r="E142" s="153" t="s">
        <v>659</v>
      </c>
      <c r="F142" s="153" t="s">
        <v>123</v>
      </c>
      <c r="G142" s="153" t="s">
        <v>660</v>
      </c>
      <c r="H142" s="153" t="s">
        <v>47</v>
      </c>
      <c r="I142" s="153" t="s">
        <v>416</v>
      </c>
      <c r="J142" s="78" t="s">
        <v>274</v>
      </c>
      <c r="K142" s="75">
        <f t="shared" si="3"/>
        <v>6</v>
      </c>
      <c r="L142" s="82">
        <v>6</v>
      </c>
      <c r="M142" s="82"/>
      <c r="N142" s="82"/>
      <c r="O142" s="82"/>
      <c r="P142" s="82"/>
      <c r="Q142" s="153" t="s">
        <v>416</v>
      </c>
      <c r="R142" s="118" t="s">
        <v>661</v>
      </c>
      <c r="S142" s="118" t="s">
        <v>276</v>
      </c>
      <c r="T142" s="112" t="s">
        <v>53</v>
      </c>
      <c r="U142" s="112">
        <v>1</v>
      </c>
      <c r="V142" s="168">
        <v>8</v>
      </c>
      <c r="W142" s="76" t="s">
        <v>53</v>
      </c>
      <c r="X142" s="76" t="s">
        <v>53</v>
      </c>
      <c r="Y142" s="82">
        <v>20</v>
      </c>
      <c r="Z142" s="82">
        <v>37</v>
      </c>
      <c r="AA142" s="112">
        <v>0.95</v>
      </c>
      <c r="AB142" s="118" t="s">
        <v>54</v>
      </c>
      <c r="AC142" s="153" t="s">
        <v>277</v>
      </c>
      <c r="AD142" s="142"/>
    </row>
    <row r="143" s="1" customFormat="1" ht="54" spans="1:30">
      <c r="A143" s="38"/>
      <c r="B143" s="153" t="s">
        <v>328</v>
      </c>
      <c r="C143" s="153" t="s">
        <v>57</v>
      </c>
      <c r="D143" s="153" t="s">
        <v>43</v>
      </c>
      <c r="E143" s="153" t="s">
        <v>659</v>
      </c>
      <c r="F143" s="153" t="s">
        <v>123</v>
      </c>
      <c r="G143" s="153" t="s">
        <v>124</v>
      </c>
      <c r="H143" s="153" t="s">
        <v>47</v>
      </c>
      <c r="I143" s="153" t="s">
        <v>662</v>
      </c>
      <c r="J143" s="78" t="s">
        <v>274</v>
      </c>
      <c r="K143" s="75">
        <f t="shared" si="3"/>
        <v>18</v>
      </c>
      <c r="L143" s="82">
        <v>18</v>
      </c>
      <c r="M143" s="82"/>
      <c r="N143" s="82"/>
      <c r="O143" s="82"/>
      <c r="P143" s="82"/>
      <c r="Q143" s="153" t="s">
        <v>662</v>
      </c>
      <c r="R143" s="118" t="s">
        <v>663</v>
      </c>
      <c r="S143" s="118" t="s">
        <v>276</v>
      </c>
      <c r="T143" s="112" t="s">
        <v>53</v>
      </c>
      <c r="U143" s="112">
        <v>1</v>
      </c>
      <c r="V143" s="168">
        <v>22</v>
      </c>
      <c r="W143" s="76" t="s">
        <v>53</v>
      </c>
      <c r="X143" s="76" t="s">
        <v>53</v>
      </c>
      <c r="Y143" s="82">
        <v>60</v>
      </c>
      <c r="Z143" s="82">
        <v>95</v>
      </c>
      <c r="AA143" s="112">
        <v>0.95</v>
      </c>
      <c r="AB143" s="118" t="s">
        <v>54</v>
      </c>
      <c r="AC143" s="153" t="s">
        <v>277</v>
      </c>
      <c r="AD143" s="142"/>
    </row>
    <row r="144" s="1" customFormat="1" ht="75" spans="1:30">
      <c r="A144" s="38"/>
      <c r="B144" s="153" t="s">
        <v>328</v>
      </c>
      <c r="C144" s="153" t="s">
        <v>57</v>
      </c>
      <c r="D144" s="153" t="s">
        <v>43</v>
      </c>
      <c r="E144" s="153" t="s">
        <v>659</v>
      </c>
      <c r="F144" s="153" t="s">
        <v>123</v>
      </c>
      <c r="G144" s="153" t="s">
        <v>664</v>
      </c>
      <c r="H144" s="153" t="s">
        <v>47</v>
      </c>
      <c r="I144" s="153" t="s">
        <v>665</v>
      </c>
      <c r="J144" s="78" t="s">
        <v>274</v>
      </c>
      <c r="K144" s="75">
        <f t="shared" si="3"/>
        <v>18</v>
      </c>
      <c r="L144" s="82">
        <v>18</v>
      </c>
      <c r="M144" s="82"/>
      <c r="N144" s="82"/>
      <c r="O144" s="82"/>
      <c r="P144" s="82"/>
      <c r="Q144" s="153" t="s">
        <v>665</v>
      </c>
      <c r="R144" s="118" t="s">
        <v>666</v>
      </c>
      <c r="S144" s="118" t="s">
        <v>667</v>
      </c>
      <c r="T144" s="112" t="s">
        <v>53</v>
      </c>
      <c r="U144" s="112">
        <v>1</v>
      </c>
      <c r="V144" s="168">
        <v>22</v>
      </c>
      <c r="W144" s="76" t="s">
        <v>53</v>
      </c>
      <c r="X144" s="76" t="s">
        <v>53</v>
      </c>
      <c r="Y144" s="82">
        <v>70</v>
      </c>
      <c r="Z144" s="82">
        <v>122</v>
      </c>
      <c r="AA144" s="112">
        <v>0.95</v>
      </c>
      <c r="AB144" s="118" t="s">
        <v>54</v>
      </c>
      <c r="AC144" s="153" t="s">
        <v>277</v>
      </c>
      <c r="AD144" s="142"/>
    </row>
    <row r="145" s="1" customFormat="1" ht="54" spans="1:30">
      <c r="A145" s="38"/>
      <c r="B145" s="153" t="s">
        <v>328</v>
      </c>
      <c r="C145" s="153" t="s">
        <v>57</v>
      </c>
      <c r="D145" s="153" t="s">
        <v>43</v>
      </c>
      <c r="E145" s="153" t="s">
        <v>659</v>
      </c>
      <c r="F145" s="153" t="s">
        <v>123</v>
      </c>
      <c r="G145" s="153" t="s">
        <v>668</v>
      </c>
      <c r="H145" s="153" t="s">
        <v>61</v>
      </c>
      <c r="I145" s="153" t="s">
        <v>662</v>
      </c>
      <c r="J145" s="78" t="s">
        <v>274</v>
      </c>
      <c r="K145" s="75">
        <f t="shared" si="3"/>
        <v>18</v>
      </c>
      <c r="L145" s="82">
        <v>18</v>
      </c>
      <c r="M145" s="82"/>
      <c r="N145" s="82"/>
      <c r="O145" s="82"/>
      <c r="P145" s="82"/>
      <c r="Q145" s="153" t="s">
        <v>662</v>
      </c>
      <c r="R145" s="118" t="s">
        <v>669</v>
      </c>
      <c r="S145" s="118" t="s">
        <v>276</v>
      </c>
      <c r="T145" s="112" t="s">
        <v>53</v>
      </c>
      <c r="U145" s="112">
        <v>1</v>
      </c>
      <c r="V145" s="168">
        <v>22</v>
      </c>
      <c r="W145" s="76" t="s">
        <v>53</v>
      </c>
      <c r="X145" s="76" t="s">
        <v>53</v>
      </c>
      <c r="Y145" s="82">
        <v>60</v>
      </c>
      <c r="Z145" s="82">
        <v>123</v>
      </c>
      <c r="AA145" s="112">
        <v>0.95</v>
      </c>
      <c r="AB145" s="118" t="s">
        <v>54</v>
      </c>
      <c r="AC145" s="153" t="s">
        <v>277</v>
      </c>
      <c r="AD145" s="142"/>
    </row>
    <row r="146" s="1" customFormat="1" ht="54" spans="1:30">
      <c r="A146" s="38"/>
      <c r="B146" s="153" t="s">
        <v>328</v>
      </c>
      <c r="C146" s="153" t="s">
        <v>57</v>
      </c>
      <c r="D146" s="153" t="s">
        <v>43</v>
      </c>
      <c r="E146" s="153" t="s">
        <v>659</v>
      </c>
      <c r="F146" s="153" t="s">
        <v>123</v>
      </c>
      <c r="G146" s="153" t="s">
        <v>670</v>
      </c>
      <c r="H146" s="153" t="s">
        <v>61</v>
      </c>
      <c r="I146" s="153" t="s">
        <v>416</v>
      </c>
      <c r="J146" s="78" t="s">
        <v>274</v>
      </c>
      <c r="K146" s="75">
        <f t="shared" si="3"/>
        <v>6</v>
      </c>
      <c r="L146" s="82">
        <v>6</v>
      </c>
      <c r="M146" s="82"/>
      <c r="N146" s="82"/>
      <c r="O146" s="82"/>
      <c r="P146" s="82"/>
      <c r="Q146" s="153" t="s">
        <v>416</v>
      </c>
      <c r="R146" s="118" t="s">
        <v>661</v>
      </c>
      <c r="S146" s="118" t="s">
        <v>276</v>
      </c>
      <c r="T146" s="112" t="s">
        <v>53</v>
      </c>
      <c r="U146" s="112">
        <v>1</v>
      </c>
      <c r="V146" s="168">
        <v>8</v>
      </c>
      <c r="W146" s="76" t="s">
        <v>53</v>
      </c>
      <c r="X146" s="76" t="s">
        <v>53</v>
      </c>
      <c r="Y146" s="82">
        <v>20</v>
      </c>
      <c r="Z146" s="82">
        <v>37</v>
      </c>
      <c r="AA146" s="112">
        <v>0.95</v>
      </c>
      <c r="AB146" s="118" t="s">
        <v>54</v>
      </c>
      <c r="AC146" s="153" t="s">
        <v>277</v>
      </c>
      <c r="AD146" s="142"/>
    </row>
    <row r="147" s="1" customFormat="1" ht="54" spans="1:30">
      <c r="A147" s="38"/>
      <c r="B147" s="153" t="s">
        <v>328</v>
      </c>
      <c r="C147" s="153" t="s">
        <v>57</v>
      </c>
      <c r="D147" s="153" t="s">
        <v>43</v>
      </c>
      <c r="E147" s="153" t="s">
        <v>659</v>
      </c>
      <c r="F147" s="153" t="s">
        <v>123</v>
      </c>
      <c r="G147" s="153" t="s">
        <v>671</v>
      </c>
      <c r="H147" s="153" t="s">
        <v>61</v>
      </c>
      <c r="I147" s="153" t="s">
        <v>302</v>
      </c>
      <c r="J147" s="78" t="s">
        <v>274</v>
      </c>
      <c r="K147" s="75">
        <f t="shared" si="3"/>
        <v>15</v>
      </c>
      <c r="L147" s="82">
        <v>15</v>
      </c>
      <c r="M147" s="82"/>
      <c r="N147" s="82"/>
      <c r="O147" s="82"/>
      <c r="P147" s="82"/>
      <c r="Q147" s="153" t="s">
        <v>302</v>
      </c>
      <c r="R147" s="118" t="s">
        <v>672</v>
      </c>
      <c r="S147" s="118" t="s">
        <v>276</v>
      </c>
      <c r="T147" s="112" t="s">
        <v>53</v>
      </c>
      <c r="U147" s="112">
        <v>1</v>
      </c>
      <c r="V147" s="168">
        <v>22</v>
      </c>
      <c r="W147" s="76" t="s">
        <v>53</v>
      </c>
      <c r="X147" s="76" t="s">
        <v>53</v>
      </c>
      <c r="Y147" s="82">
        <v>50</v>
      </c>
      <c r="Z147" s="82">
        <v>75</v>
      </c>
      <c r="AA147" s="112">
        <v>0.95</v>
      </c>
      <c r="AB147" s="118" t="s">
        <v>54</v>
      </c>
      <c r="AC147" s="153" t="s">
        <v>277</v>
      </c>
      <c r="AD147" s="142"/>
    </row>
    <row r="148" s="1" customFormat="1" ht="54" spans="1:30">
      <c r="A148" s="38"/>
      <c r="B148" s="89" t="s">
        <v>328</v>
      </c>
      <c r="C148" s="155" t="s">
        <v>57</v>
      </c>
      <c r="D148" s="54" t="s">
        <v>43</v>
      </c>
      <c r="E148" s="39" t="s">
        <v>673</v>
      </c>
      <c r="F148" s="39" t="s">
        <v>263</v>
      </c>
      <c r="G148" s="39" t="s">
        <v>674</v>
      </c>
      <c r="H148" s="39" t="s">
        <v>61</v>
      </c>
      <c r="I148" s="54" t="s">
        <v>612</v>
      </c>
      <c r="J148" s="78" t="s">
        <v>274</v>
      </c>
      <c r="K148" s="75">
        <f t="shared" si="3"/>
        <v>8.5</v>
      </c>
      <c r="L148" s="90">
        <v>8.5</v>
      </c>
      <c r="M148" s="82"/>
      <c r="N148" s="82"/>
      <c r="O148" s="82"/>
      <c r="P148" s="82"/>
      <c r="Q148" s="54" t="s">
        <v>612</v>
      </c>
      <c r="R148" s="39" t="s">
        <v>675</v>
      </c>
      <c r="S148" s="39" t="s">
        <v>609</v>
      </c>
      <c r="T148" s="38" t="s">
        <v>53</v>
      </c>
      <c r="U148" s="109">
        <v>1</v>
      </c>
      <c r="V148" s="76">
        <v>8.5</v>
      </c>
      <c r="W148" s="49"/>
      <c r="X148" s="49"/>
      <c r="Y148" s="152">
        <v>35</v>
      </c>
      <c r="Z148" s="152">
        <v>65</v>
      </c>
      <c r="AA148" s="109">
        <v>0.9</v>
      </c>
      <c r="AB148" s="39" t="s">
        <v>54</v>
      </c>
      <c r="AC148" s="148" t="s">
        <v>277</v>
      </c>
      <c r="AD148" s="177"/>
    </row>
    <row r="149" s="1" customFormat="1" ht="54" spans="1:30">
      <c r="A149" s="38"/>
      <c r="B149" s="39" t="s">
        <v>328</v>
      </c>
      <c r="C149" s="39" t="s">
        <v>57</v>
      </c>
      <c r="D149" s="54" t="s">
        <v>43</v>
      </c>
      <c r="E149" s="39" t="s">
        <v>673</v>
      </c>
      <c r="F149" s="39" t="s">
        <v>263</v>
      </c>
      <c r="G149" s="39" t="s">
        <v>676</v>
      </c>
      <c r="H149" s="39" t="s">
        <v>47</v>
      </c>
      <c r="I149" s="39" t="s">
        <v>677</v>
      </c>
      <c r="J149" s="78" t="s">
        <v>274</v>
      </c>
      <c r="K149" s="75">
        <f t="shared" si="3"/>
        <v>15.13</v>
      </c>
      <c r="L149" s="76">
        <v>15.13</v>
      </c>
      <c r="M149" s="82"/>
      <c r="N149" s="82"/>
      <c r="O149" s="82"/>
      <c r="P149" s="82"/>
      <c r="Q149" s="54" t="s">
        <v>677</v>
      </c>
      <c r="R149" s="54" t="s">
        <v>678</v>
      </c>
      <c r="S149" s="54" t="s">
        <v>679</v>
      </c>
      <c r="T149" s="38" t="s">
        <v>53</v>
      </c>
      <c r="U149" s="109">
        <v>1</v>
      </c>
      <c r="V149" s="80">
        <v>6</v>
      </c>
      <c r="W149" s="49"/>
      <c r="X149" s="49"/>
      <c r="Y149" s="178">
        <v>60</v>
      </c>
      <c r="Z149" s="178">
        <v>144</v>
      </c>
      <c r="AA149" s="112">
        <v>0.95</v>
      </c>
      <c r="AB149" s="39" t="s">
        <v>54</v>
      </c>
      <c r="AC149" s="148" t="s">
        <v>277</v>
      </c>
      <c r="AD149" s="177"/>
    </row>
    <row r="150" s="1" customFormat="1" ht="88.5" spans="1:30">
      <c r="A150" s="38"/>
      <c r="B150" s="39" t="s">
        <v>328</v>
      </c>
      <c r="C150" s="39" t="s">
        <v>57</v>
      </c>
      <c r="D150" s="54" t="s">
        <v>43</v>
      </c>
      <c r="E150" s="39" t="s">
        <v>673</v>
      </c>
      <c r="F150" s="39" t="s">
        <v>263</v>
      </c>
      <c r="G150" s="39" t="s">
        <v>680</v>
      </c>
      <c r="H150" s="39" t="s">
        <v>61</v>
      </c>
      <c r="I150" s="39" t="s">
        <v>538</v>
      </c>
      <c r="J150" s="78" t="s">
        <v>274</v>
      </c>
      <c r="K150" s="75">
        <f t="shared" si="3"/>
        <v>7</v>
      </c>
      <c r="L150" s="76">
        <v>7</v>
      </c>
      <c r="M150" s="82"/>
      <c r="N150" s="82"/>
      <c r="O150" s="82"/>
      <c r="P150" s="82"/>
      <c r="Q150" s="39" t="s">
        <v>538</v>
      </c>
      <c r="R150" s="39" t="s">
        <v>681</v>
      </c>
      <c r="S150" s="169" t="s">
        <v>276</v>
      </c>
      <c r="T150" s="38" t="s">
        <v>53</v>
      </c>
      <c r="U150" s="109">
        <v>1</v>
      </c>
      <c r="V150" s="90">
        <v>8.5</v>
      </c>
      <c r="W150" s="49"/>
      <c r="X150" s="49"/>
      <c r="Y150" s="38">
        <v>30</v>
      </c>
      <c r="Z150" s="179">
        <v>69</v>
      </c>
      <c r="AA150" s="112">
        <v>0.95</v>
      </c>
      <c r="AB150" s="39" t="s">
        <v>54</v>
      </c>
      <c r="AC150" s="148" t="s">
        <v>277</v>
      </c>
      <c r="AD150" s="177"/>
    </row>
    <row r="151" s="1" customFormat="1" ht="54" spans="1:30">
      <c r="A151" s="38"/>
      <c r="B151" s="89" t="s">
        <v>328</v>
      </c>
      <c r="C151" s="155" t="s">
        <v>57</v>
      </c>
      <c r="D151" s="54" t="s">
        <v>43</v>
      </c>
      <c r="E151" s="39" t="s">
        <v>673</v>
      </c>
      <c r="F151" s="39" t="s">
        <v>263</v>
      </c>
      <c r="G151" s="39" t="s">
        <v>264</v>
      </c>
      <c r="H151" s="39" t="s">
        <v>61</v>
      </c>
      <c r="I151" s="54" t="s">
        <v>682</v>
      </c>
      <c r="J151" s="78" t="s">
        <v>274</v>
      </c>
      <c r="K151" s="75">
        <f t="shared" si="3"/>
        <v>3.5</v>
      </c>
      <c r="L151" s="90">
        <v>3.5</v>
      </c>
      <c r="M151" s="82"/>
      <c r="N151" s="82"/>
      <c r="O151" s="82"/>
      <c r="P151" s="82"/>
      <c r="Q151" s="54" t="s">
        <v>682</v>
      </c>
      <c r="R151" s="39" t="s">
        <v>683</v>
      </c>
      <c r="S151" s="39" t="s">
        <v>609</v>
      </c>
      <c r="T151" s="38" t="s">
        <v>53</v>
      </c>
      <c r="U151" s="109">
        <v>1</v>
      </c>
      <c r="V151" s="76">
        <v>8</v>
      </c>
      <c r="W151" s="49"/>
      <c r="X151" s="49"/>
      <c r="Y151" s="152">
        <v>15</v>
      </c>
      <c r="Z151" s="152">
        <v>34</v>
      </c>
      <c r="AA151" s="109">
        <v>0.9</v>
      </c>
      <c r="AB151" s="39" t="s">
        <v>54</v>
      </c>
      <c r="AC151" s="148" t="s">
        <v>277</v>
      </c>
      <c r="AD151" s="177"/>
    </row>
    <row r="152" s="1" customFormat="1" ht="43.5" spans="1:30">
      <c r="A152" s="38"/>
      <c r="B152" s="148" t="s">
        <v>328</v>
      </c>
      <c r="C152" s="39" t="s">
        <v>57</v>
      </c>
      <c r="D152" s="54" t="s">
        <v>43</v>
      </c>
      <c r="E152" s="39" t="s">
        <v>673</v>
      </c>
      <c r="F152" s="39" t="s">
        <v>263</v>
      </c>
      <c r="G152" s="53" t="s">
        <v>684</v>
      </c>
      <c r="H152" s="53" t="s">
        <v>47</v>
      </c>
      <c r="I152" s="39" t="s">
        <v>685</v>
      </c>
      <c r="J152" s="78" t="s">
        <v>274</v>
      </c>
      <c r="K152" s="75">
        <f t="shared" si="3"/>
        <v>3.54</v>
      </c>
      <c r="L152" s="76">
        <v>3.54</v>
      </c>
      <c r="M152" s="82"/>
      <c r="N152" s="82"/>
      <c r="O152" s="82"/>
      <c r="P152" s="82"/>
      <c r="Q152" s="39" t="s">
        <v>685</v>
      </c>
      <c r="R152" s="169" t="s">
        <v>686</v>
      </c>
      <c r="S152" s="169" t="s">
        <v>276</v>
      </c>
      <c r="T152" s="38" t="s">
        <v>53</v>
      </c>
      <c r="U152" s="109">
        <v>1</v>
      </c>
      <c r="V152" s="76"/>
      <c r="W152" s="49"/>
      <c r="X152" s="49"/>
      <c r="Y152" s="160">
        <v>14</v>
      </c>
      <c r="Z152" s="160">
        <v>27</v>
      </c>
      <c r="AA152" s="112">
        <v>0.95</v>
      </c>
      <c r="AB152" s="39" t="s">
        <v>54</v>
      </c>
      <c r="AC152" s="39" t="s">
        <v>687</v>
      </c>
      <c r="AD152" s="177"/>
    </row>
    <row r="153" s="1" customFormat="1" ht="45" spans="1:30">
      <c r="A153" s="38"/>
      <c r="B153" s="148" t="s">
        <v>328</v>
      </c>
      <c r="C153" s="39" t="s">
        <v>57</v>
      </c>
      <c r="D153" s="54" t="s">
        <v>43</v>
      </c>
      <c r="E153" s="39" t="s">
        <v>673</v>
      </c>
      <c r="F153" s="39" t="s">
        <v>263</v>
      </c>
      <c r="G153" s="39" t="s">
        <v>688</v>
      </c>
      <c r="H153" s="53" t="s">
        <v>61</v>
      </c>
      <c r="I153" s="39" t="s">
        <v>416</v>
      </c>
      <c r="J153" s="78" t="s">
        <v>274</v>
      </c>
      <c r="K153" s="75">
        <f t="shared" si="3"/>
        <v>4</v>
      </c>
      <c r="L153" s="76">
        <v>4</v>
      </c>
      <c r="M153" s="82"/>
      <c r="N153" s="82"/>
      <c r="O153" s="82"/>
      <c r="P153" s="82"/>
      <c r="Q153" s="39" t="s">
        <v>416</v>
      </c>
      <c r="R153" s="169" t="s">
        <v>689</v>
      </c>
      <c r="S153" s="169" t="s">
        <v>276</v>
      </c>
      <c r="T153" s="38" t="s">
        <v>53</v>
      </c>
      <c r="U153" s="109">
        <v>1</v>
      </c>
      <c r="V153" s="76"/>
      <c r="W153" s="49"/>
      <c r="X153" s="49"/>
      <c r="Y153" s="160">
        <v>20</v>
      </c>
      <c r="Z153" s="160">
        <v>45</v>
      </c>
      <c r="AA153" s="112">
        <v>0.95</v>
      </c>
      <c r="AB153" s="39" t="s">
        <v>54</v>
      </c>
      <c r="AC153" s="39" t="s">
        <v>687</v>
      </c>
      <c r="AD153" s="177"/>
    </row>
    <row r="154" s="1" customFormat="1" ht="54" spans="1:30">
      <c r="A154" s="38"/>
      <c r="B154" s="89" t="s">
        <v>328</v>
      </c>
      <c r="C154" s="54" t="s">
        <v>57</v>
      </c>
      <c r="D154" s="54" t="s">
        <v>43</v>
      </c>
      <c r="E154" s="39" t="s">
        <v>673</v>
      </c>
      <c r="F154" s="39" t="s">
        <v>263</v>
      </c>
      <c r="G154" s="53" t="s">
        <v>690</v>
      </c>
      <c r="H154" s="53" t="s">
        <v>61</v>
      </c>
      <c r="I154" s="39" t="s">
        <v>337</v>
      </c>
      <c r="J154" s="78" t="s">
        <v>274</v>
      </c>
      <c r="K154" s="75">
        <f t="shared" si="3"/>
        <v>3.3</v>
      </c>
      <c r="L154" s="76">
        <v>3.3</v>
      </c>
      <c r="M154" s="82"/>
      <c r="N154" s="82"/>
      <c r="O154" s="82"/>
      <c r="P154" s="82"/>
      <c r="Q154" s="170" t="s">
        <v>691</v>
      </c>
      <c r="R154" s="171" t="s">
        <v>692</v>
      </c>
      <c r="S154" s="170" t="s">
        <v>481</v>
      </c>
      <c r="T154" s="172" t="s">
        <v>53</v>
      </c>
      <c r="U154" s="112">
        <v>1</v>
      </c>
      <c r="V154" s="76">
        <v>4.5</v>
      </c>
      <c r="W154" s="49"/>
      <c r="X154" s="49"/>
      <c r="Y154" s="76">
        <v>15</v>
      </c>
      <c r="Z154" s="180">
        <v>34</v>
      </c>
      <c r="AA154" s="112">
        <v>0.95</v>
      </c>
      <c r="AB154" s="39" t="s">
        <v>54</v>
      </c>
      <c r="AC154" s="54" t="s">
        <v>277</v>
      </c>
      <c r="AD154" s="177"/>
    </row>
    <row r="155" s="1" customFormat="1" ht="54" spans="1:30">
      <c r="A155" s="38"/>
      <c r="B155" s="153" t="s">
        <v>693</v>
      </c>
      <c r="C155" s="118" t="s">
        <v>57</v>
      </c>
      <c r="D155" s="153" t="s">
        <v>43</v>
      </c>
      <c r="E155" s="118" t="s">
        <v>694</v>
      </c>
      <c r="F155" s="55" t="s">
        <v>695</v>
      </c>
      <c r="G155" s="53" t="s">
        <v>696</v>
      </c>
      <c r="H155" s="53" t="s">
        <v>47</v>
      </c>
      <c r="I155" s="118" t="s">
        <v>697</v>
      </c>
      <c r="J155" s="78" t="s">
        <v>274</v>
      </c>
      <c r="K155" s="75">
        <f t="shared" si="3"/>
        <v>17</v>
      </c>
      <c r="L155" s="76">
        <v>17</v>
      </c>
      <c r="M155" s="76"/>
      <c r="N155" s="76"/>
      <c r="O155" s="76"/>
      <c r="P155" s="76"/>
      <c r="Q155" s="107" t="s">
        <v>698</v>
      </c>
      <c r="R155" s="169" t="s">
        <v>699</v>
      </c>
      <c r="S155" s="118" t="s">
        <v>700</v>
      </c>
      <c r="T155" s="76" t="s">
        <v>53</v>
      </c>
      <c r="U155" s="112">
        <v>1</v>
      </c>
      <c r="V155" s="76">
        <v>20.4</v>
      </c>
      <c r="W155" s="38" t="s">
        <v>53</v>
      </c>
      <c r="X155" s="38" t="s">
        <v>53</v>
      </c>
      <c r="Y155" s="180">
        <v>62</v>
      </c>
      <c r="Z155" s="180">
        <v>160</v>
      </c>
      <c r="AA155" s="112" t="s">
        <v>335</v>
      </c>
      <c r="AB155" s="118" t="s">
        <v>54</v>
      </c>
      <c r="AC155" s="153" t="s">
        <v>701</v>
      </c>
      <c r="AD155" s="82"/>
    </row>
    <row r="156" s="1" customFormat="1" ht="54" spans="1:30">
      <c r="A156" s="38"/>
      <c r="B156" s="155" t="s">
        <v>702</v>
      </c>
      <c r="C156" s="39" t="s">
        <v>57</v>
      </c>
      <c r="D156" s="39" t="s">
        <v>43</v>
      </c>
      <c r="E156" s="39" t="s">
        <v>694</v>
      </c>
      <c r="F156" s="39" t="s">
        <v>695</v>
      </c>
      <c r="G156" s="39" t="s">
        <v>703</v>
      </c>
      <c r="H156" s="39" t="s">
        <v>61</v>
      </c>
      <c r="I156" s="155" t="s">
        <v>704</v>
      </c>
      <c r="J156" s="78" t="s">
        <v>274</v>
      </c>
      <c r="K156" s="75">
        <f t="shared" si="3"/>
        <v>11</v>
      </c>
      <c r="L156" s="80">
        <v>11</v>
      </c>
      <c r="M156" s="80"/>
      <c r="N156" s="80"/>
      <c r="O156" s="80"/>
      <c r="P156" s="80"/>
      <c r="Q156" s="107" t="s">
        <v>705</v>
      </c>
      <c r="R156" s="107" t="s">
        <v>706</v>
      </c>
      <c r="S156" s="116" t="s">
        <v>707</v>
      </c>
      <c r="T156" s="48" t="s">
        <v>53</v>
      </c>
      <c r="U156" s="109">
        <v>1</v>
      </c>
      <c r="V156" s="80" t="s">
        <v>708</v>
      </c>
      <c r="W156" s="48" t="s">
        <v>53</v>
      </c>
      <c r="X156" s="48" t="s">
        <v>53</v>
      </c>
      <c r="Y156" s="181">
        <v>50</v>
      </c>
      <c r="Z156" s="38">
        <v>82</v>
      </c>
      <c r="AA156" s="109">
        <v>0.95</v>
      </c>
      <c r="AB156" s="39" t="s">
        <v>54</v>
      </c>
      <c r="AC156" s="153" t="s">
        <v>701</v>
      </c>
      <c r="AD156" s="142"/>
    </row>
    <row r="157" s="1" customFormat="1" ht="54" spans="1:30">
      <c r="A157" s="38"/>
      <c r="B157" s="155" t="s">
        <v>709</v>
      </c>
      <c r="C157" s="39" t="s">
        <v>57</v>
      </c>
      <c r="D157" s="39" t="s">
        <v>43</v>
      </c>
      <c r="E157" s="39" t="s">
        <v>694</v>
      </c>
      <c r="F157" s="39" t="s">
        <v>695</v>
      </c>
      <c r="G157" s="39" t="s">
        <v>96</v>
      </c>
      <c r="H157" s="39" t="s">
        <v>47</v>
      </c>
      <c r="I157" s="155" t="s">
        <v>710</v>
      </c>
      <c r="J157" s="78" t="s">
        <v>274</v>
      </c>
      <c r="K157" s="75">
        <f t="shared" si="3"/>
        <v>21</v>
      </c>
      <c r="L157" s="80">
        <v>21</v>
      </c>
      <c r="M157" s="80"/>
      <c r="N157" s="80"/>
      <c r="O157" s="80"/>
      <c r="P157" s="80"/>
      <c r="Q157" s="107" t="s">
        <v>710</v>
      </c>
      <c r="R157" s="107" t="s">
        <v>711</v>
      </c>
      <c r="S157" s="116" t="s">
        <v>707</v>
      </c>
      <c r="T157" s="48" t="s">
        <v>53</v>
      </c>
      <c r="U157" s="109">
        <v>1</v>
      </c>
      <c r="V157" s="80">
        <v>25.2</v>
      </c>
      <c r="W157" s="48" t="s">
        <v>53</v>
      </c>
      <c r="X157" s="48" t="s">
        <v>53</v>
      </c>
      <c r="Y157" s="181">
        <v>70</v>
      </c>
      <c r="Z157" s="38">
        <v>171</v>
      </c>
      <c r="AA157" s="109">
        <v>0.95</v>
      </c>
      <c r="AB157" s="39" t="s">
        <v>54</v>
      </c>
      <c r="AC157" s="153" t="s">
        <v>701</v>
      </c>
      <c r="AD157" s="142"/>
    </row>
    <row r="158" s="1" customFormat="1" ht="54" spans="1:30">
      <c r="A158" s="38"/>
      <c r="B158" s="39" t="s">
        <v>712</v>
      </c>
      <c r="C158" s="39" t="s">
        <v>57</v>
      </c>
      <c r="D158" s="39" t="s">
        <v>43</v>
      </c>
      <c r="E158" s="39" t="s">
        <v>694</v>
      </c>
      <c r="F158" s="39" t="s">
        <v>695</v>
      </c>
      <c r="G158" s="39" t="s">
        <v>713</v>
      </c>
      <c r="H158" s="39" t="s">
        <v>47</v>
      </c>
      <c r="I158" s="39" t="s">
        <v>714</v>
      </c>
      <c r="J158" s="78" t="s">
        <v>274</v>
      </c>
      <c r="K158" s="75">
        <f t="shared" si="3"/>
        <v>12.3</v>
      </c>
      <c r="L158" s="76">
        <v>12.3</v>
      </c>
      <c r="M158" s="76"/>
      <c r="N158" s="76"/>
      <c r="O158" s="76"/>
      <c r="P158" s="76"/>
      <c r="Q158" s="107" t="s">
        <v>714</v>
      </c>
      <c r="R158" s="39" t="s">
        <v>715</v>
      </c>
      <c r="S158" s="39" t="s">
        <v>700</v>
      </c>
      <c r="T158" s="38" t="s">
        <v>53</v>
      </c>
      <c r="U158" s="109">
        <v>1</v>
      </c>
      <c r="V158" s="76">
        <v>14.76</v>
      </c>
      <c r="W158" s="38" t="s">
        <v>53</v>
      </c>
      <c r="X158" s="38" t="s">
        <v>53</v>
      </c>
      <c r="Y158" s="38">
        <v>42</v>
      </c>
      <c r="Z158" s="38">
        <v>96</v>
      </c>
      <c r="AA158" s="109">
        <v>0.95</v>
      </c>
      <c r="AB158" s="39" t="s">
        <v>54</v>
      </c>
      <c r="AC158" s="153" t="s">
        <v>701</v>
      </c>
      <c r="AD158" s="142"/>
    </row>
    <row r="159" s="1" customFormat="1" ht="54" spans="1:30">
      <c r="A159" s="38"/>
      <c r="B159" s="153" t="s">
        <v>716</v>
      </c>
      <c r="C159" s="153" t="s">
        <v>57</v>
      </c>
      <c r="D159" s="153" t="s">
        <v>43</v>
      </c>
      <c r="E159" s="118" t="s">
        <v>694</v>
      </c>
      <c r="F159" s="153" t="s">
        <v>695</v>
      </c>
      <c r="G159" s="153" t="s">
        <v>717</v>
      </c>
      <c r="H159" s="153" t="s">
        <v>61</v>
      </c>
      <c r="I159" s="153" t="s">
        <v>718</v>
      </c>
      <c r="J159" s="78" t="s">
        <v>274</v>
      </c>
      <c r="K159" s="75">
        <f t="shared" si="3"/>
        <v>27</v>
      </c>
      <c r="L159" s="76">
        <v>27</v>
      </c>
      <c r="M159" s="82"/>
      <c r="N159" s="82"/>
      <c r="O159" s="82"/>
      <c r="P159" s="82"/>
      <c r="Q159" s="107" t="s">
        <v>719</v>
      </c>
      <c r="R159" s="118" t="s">
        <v>720</v>
      </c>
      <c r="S159" s="118" t="s">
        <v>707</v>
      </c>
      <c r="T159" s="76" t="s">
        <v>53</v>
      </c>
      <c r="U159" s="109">
        <v>1</v>
      </c>
      <c r="V159" s="76">
        <v>32.4</v>
      </c>
      <c r="W159" s="76" t="s">
        <v>53</v>
      </c>
      <c r="X159" s="76" t="s">
        <v>53</v>
      </c>
      <c r="Y159" s="82">
        <v>90</v>
      </c>
      <c r="Z159" s="82">
        <v>143</v>
      </c>
      <c r="AA159" s="112">
        <v>0.95</v>
      </c>
      <c r="AB159" s="118" t="s">
        <v>54</v>
      </c>
      <c r="AC159" s="153" t="s">
        <v>701</v>
      </c>
      <c r="AD159" s="142"/>
    </row>
    <row r="160" s="1" customFormat="1" ht="54" spans="1:30">
      <c r="A160" s="38"/>
      <c r="B160" s="153" t="s">
        <v>721</v>
      </c>
      <c r="C160" s="153" t="s">
        <v>57</v>
      </c>
      <c r="D160" s="153" t="s">
        <v>43</v>
      </c>
      <c r="E160" s="118" t="s">
        <v>694</v>
      </c>
      <c r="F160" s="153" t="s">
        <v>695</v>
      </c>
      <c r="G160" s="153" t="s">
        <v>722</v>
      </c>
      <c r="H160" s="153" t="s">
        <v>61</v>
      </c>
      <c r="I160" s="153" t="s">
        <v>723</v>
      </c>
      <c r="J160" s="78" t="s">
        <v>274</v>
      </c>
      <c r="K160" s="75">
        <f t="shared" si="3"/>
        <v>15</v>
      </c>
      <c r="L160" s="76">
        <v>15</v>
      </c>
      <c r="M160" s="82"/>
      <c r="N160" s="82"/>
      <c r="O160" s="82"/>
      <c r="P160" s="82"/>
      <c r="Q160" s="107" t="s">
        <v>723</v>
      </c>
      <c r="R160" s="118" t="s">
        <v>724</v>
      </c>
      <c r="S160" s="118" t="s">
        <v>700</v>
      </c>
      <c r="T160" s="76" t="s">
        <v>53</v>
      </c>
      <c r="U160" s="109">
        <v>1</v>
      </c>
      <c r="V160" s="76">
        <v>18</v>
      </c>
      <c r="W160" s="76" t="s">
        <v>53</v>
      </c>
      <c r="X160" s="76" t="s">
        <v>53</v>
      </c>
      <c r="Y160" s="82">
        <v>52</v>
      </c>
      <c r="Z160" s="82">
        <v>110</v>
      </c>
      <c r="AA160" s="112">
        <v>0.95</v>
      </c>
      <c r="AB160" s="118" t="s">
        <v>54</v>
      </c>
      <c r="AC160" s="153" t="s">
        <v>701</v>
      </c>
      <c r="AD160" s="142"/>
    </row>
    <row r="161" s="1" customFormat="1" ht="43.5" spans="1:30">
      <c r="A161" s="38"/>
      <c r="B161" s="145" t="s">
        <v>725</v>
      </c>
      <c r="C161" s="145" t="s">
        <v>57</v>
      </c>
      <c r="D161" s="145" t="s">
        <v>43</v>
      </c>
      <c r="E161" s="39" t="s">
        <v>726</v>
      </c>
      <c r="F161" s="145" t="s">
        <v>130</v>
      </c>
      <c r="G161" s="145" t="s">
        <v>727</v>
      </c>
      <c r="H161" s="118" t="s">
        <v>61</v>
      </c>
      <c r="I161" s="145" t="s">
        <v>443</v>
      </c>
      <c r="J161" s="78" t="s">
        <v>274</v>
      </c>
      <c r="K161" s="75">
        <f t="shared" si="3"/>
        <v>25</v>
      </c>
      <c r="L161" s="76">
        <v>25</v>
      </c>
      <c r="M161" s="160"/>
      <c r="N161" s="160"/>
      <c r="O161" s="160"/>
      <c r="P161" s="160"/>
      <c r="Q161" s="145" t="s">
        <v>443</v>
      </c>
      <c r="R161" s="118" t="s">
        <v>728</v>
      </c>
      <c r="S161" s="118" t="s">
        <v>276</v>
      </c>
      <c r="T161" s="76" t="s">
        <v>53</v>
      </c>
      <c r="U161" s="112">
        <v>1</v>
      </c>
      <c r="V161" s="76">
        <v>29</v>
      </c>
      <c r="W161" s="76" t="s">
        <v>53</v>
      </c>
      <c r="X161" s="76" t="s">
        <v>53</v>
      </c>
      <c r="Y161" s="160">
        <v>100</v>
      </c>
      <c r="Z161" s="160">
        <v>210</v>
      </c>
      <c r="AA161" s="112">
        <v>0.95</v>
      </c>
      <c r="AB161" s="118" t="s">
        <v>54</v>
      </c>
      <c r="AC161" s="145" t="s">
        <v>729</v>
      </c>
      <c r="AD161" s="142"/>
    </row>
    <row r="162" s="1" customFormat="1" ht="54" spans="1:30">
      <c r="A162" s="38"/>
      <c r="B162" s="153" t="s">
        <v>730</v>
      </c>
      <c r="C162" s="153" t="s">
        <v>57</v>
      </c>
      <c r="D162" s="153" t="s">
        <v>43</v>
      </c>
      <c r="E162" s="18" t="s">
        <v>255</v>
      </c>
      <c r="F162" s="153" t="s">
        <v>146</v>
      </c>
      <c r="G162" s="153" t="s">
        <v>731</v>
      </c>
      <c r="H162" s="153" t="s">
        <v>61</v>
      </c>
      <c r="I162" s="153" t="s">
        <v>662</v>
      </c>
      <c r="J162" s="78" t="s">
        <v>274</v>
      </c>
      <c r="K162" s="75">
        <f t="shared" si="3"/>
        <v>10</v>
      </c>
      <c r="L162" s="82">
        <v>10</v>
      </c>
      <c r="M162" s="75"/>
      <c r="N162" s="75"/>
      <c r="O162" s="75"/>
      <c r="P162" s="75"/>
      <c r="Q162" s="153" t="s">
        <v>662</v>
      </c>
      <c r="R162" s="118" t="s">
        <v>732</v>
      </c>
      <c r="S162" s="118" t="s">
        <v>276</v>
      </c>
      <c r="T162" s="76" t="s">
        <v>53</v>
      </c>
      <c r="U162" s="112">
        <v>1</v>
      </c>
      <c r="V162" s="76">
        <v>15</v>
      </c>
      <c r="W162" s="173" t="s">
        <v>53</v>
      </c>
      <c r="X162" s="76" t="s">
        <v>53</v>
      </c>
      <c r="Y162" s="82">
        <v>60</v>
      </c>
      <c r="Z162" s="82">
        <v>125</v>
      </c>
      <c r="AA162" s="112">
        <v>0.95</v>
      </c>
      <c r="AB162" s="118" t="s">
        <v>54</v>
      </c>
      <c r="AC162" s="153" t="s">
        <v>277</v>
      </c>
      <c r="AD162" s="80"/>
    </row>
    <row r="163" s="1" customFormat="1" ht="54" spans="1:30">
      <c r="A163" s="38"/>
      <c r="B163" s="153" t="s">
        <v>733</v>
      </c>
      <c r="C163" s="153" t="s">
        <v>57</v>
      </c>
      <c r="D163" s="153" t="s">
        <v>43</v>
      </c>
      <c r="E163" s="18" t="s">
        <v>255</v>
      </c>
      <c r="F163" s="153" t="s">
        <v>146</v>
      </c>
      <c r="G163" s="153" t="s">
        <v>734</v>
      </c>
      <c r="H163" s="153" t="s">
        <v>47</v>
      </c>
      <c r="I163" s="153" t="s">
        <v>290</v>
      </c>
      <c r="J163" s="78" t="s">
        <v>274</v>
      </c>
      <c r="K163" s="75">
        <f t="shared" si="3"/>
        <v>19</v>
      </c>
      <c r="L163" s="82">
        <v>19</v>
      </c>
      <c r="M163" s="75"/>
      <c r="N163" s="75"/>
      <c r="O163" s="75"/>
      <c r="P163" s="75"/>
      <c r="Q163" s="153" t="s">
        <v>290</v>
      </c>
      <c r="R163" s="118" t="s">
        <v>735</v>
      </c>
      <c r="S163" s="118" t="s">
        <v>276</v>
      </c>
      <c r="T163" s="76" t="s">
        <v>53</v>
      </c>
      <c r="U163" s="112">
        <v>1</v>
      </c>
      <c r="V163" s="76">
        <v>25</v>
      </c>
      <c r="W163" s="76" t="s">
        <v>53</v>
      </c>
      <c r="X163" s="76" t="s">
        <v>53</v>
      </c>
      <c r="Y163" s="82">
        <v>80</v>
      </c>
      <c r="Z163" s="182">
        <v>165</v>
      </c>
      <c r="AA163" s="112">
        <v>0.95</v>
      </c>
      <c r="AB163" s="118" t="s">
        <v>54</v>
      </c>
      <c r="AC163" s="153" t="s">
        <v>277</v>
      </c>
      <c r="AD163" s="178"/>
    </row>
    <row r="164" s="1" customFormat="1" ht="54" spans="1:30">
      <c r="A164" s="38"/>
      <c r="B164" s="153" t="s">
        <v>736</v>
      </c>
      <c r="C164" s="153" t="s">
        <v>57</v>
      </c>
      <c r="D164" s="153" t="s">
        <v>43</v>
      </c>
      <c r="E164" s="18" t="s">
        <v>255</v>
      </c>
      <c r="F164" s="153" t="s">
        <v>146</v>
      </c>
      <c r="G164" s="153" t="s">
        <v>737</v>
      </c>
      <c r="H164" s="153" t="s">
        <v>61</v>
      </c>
      <c r="I164" s="153" t="s">
        <v>348</v>
      </c>
      <c r="J164" s="78" t="s">
        <v>274</v>
      </c>
      <c r="K164" s="75">
        <f t="shared" si="3"/>
        <v>6.5</v>
      </c>
      <c r="L164" s="82">
        <v>6.5</v>
      </c>
      <c r="M164" s="75"/>
      <c r="N164" s="75"/>
      <c r="O164" s="75"/>
      <c r="P164" s="75"/>
      <c r="Q164" s="153" t="s">
        <v>348</v>
      </c>
      <c r="R164" s="118" t="s">
        <v>738</v>
      </c>
      <c r="S164" s="118" t="s">
        <v>276</v>
      </c>
      <c r="T164" s="76" t="s">
        <v>53</v>
      </c>
      <c r="U164" s="112">
        <v>1</v>
      </c>
      <c r="V164" s="76">
        <v>10</v>
      </c>
      <c r="W164" s="173" t="s">
        <v>53</v>
      </c>
      <c r="X164" s="76" t="s">
        <v>53</v>
      </c>
      <c r="Y164" s="82">
        <v>25</v>
      </c>
      <c r="Z164" s="82">
        <v>76</v>
      </c>
      <c r="AA164" s="112">
        <v>0.95</v>
      </c>
      <c r="AB164" s="118" t="s">
        <v>54</v>
      </c>
      <c r="AC164" s="153" t="s">
        <v>277</v>
      </c>
      <c r="AD164" s="80"/>
    </row>
    <row r="165" s="1" customFormat="1" ht="54" spans="1:30">
      <c r="A165" s="38"/>
      <c r="B165" s="153" t="s">
        <v>739</v>
      </c>
      <c r="C165" s="153" t="s">
        <v>57</v>
      </c>
      <c r="D165" s="153" t="s">
        <v>43</v>
      </c>
      <c r="E165" s="18" t="s">
        <v>255</v>
      </c>
      <c r="F165" s="153" t="s">
        <v>146</v>
      </c>
      <c r="G165" s="153" t="s">
        <v>256</v>
      </c>
      <c r="H165" s="153" t="s">
        <v>61</v>
      </c>
      <c r="I165" s="153" t="s">
        <v>464</v>
      </c>
      <c r="J165" s="78" t="s">
        <v>274</v>
      </c>
      <c r="K165" s="75">
        <f t="shared" si="3"/>
        <v>6.5</v>
      </c>
      <c r="L165" s="82">
        <v>6.5</v>
      </c>
      <c r="M165" s="75"/>
      <c r="N165" s="75"/>
      <c r="O165" s="75"/>
      <c r="P165" s="75"/>
      <c r="Q165" s="153" t="s">
        <v>464</v>
      </c>
      <c r="R165" s="118" t="s">
        <v>740</v>
      </c>
      <c r="S165" s="118" t="s">
        <v>276</v>
      </c>
      <c r="T165" s="76" t="s">
        <v>53</v>
      </c>
      <c r="U165" s="112">
        <v>1</v>
      </c>
      <c r="V165" s="82">
        <v>9</v>
      </c>
      <c r="W165" s="173" t="s">
        <v>53</v>
      </c>
      <c r="X165" s="76" t="s">
        <v>53</v>
      </c>
      <c r="Y165" s="82">
        <v>28</v>
      </c>
      <c r="Z165" s="82">
        <v>65</v>
      </c>
      <c r="AA165" s="112">
        <v>0.95</v>
      </c>
      <c r="AB165" s="118" t="s">
        <v>54</v>
      </c>
      <c r="AC165" s="153" t="s">
        <v>277</v>
      </c>
      <c r="AD165" s="80"/>
    </row>
    <row r="166" s="1" customFormat="1" ht="54" spans="1:30">
      <c r="A166" s="38"/>
      <c r="B166" s="153" t="s">
        <v>741</v>
      </c>
      <c r="C166" s="153" t="s">
        <v>57</v>
      </c>
      <c r="D166" s="153" t="s">
        <v>43</v>
      </c>
      <c r="E166" s="18" t="s">
        <v>255</v>
      </c>
      <c r="F166" s="153" t="s">
        <v>146</v>
      </c>
      <c r="G166" s="153" t="s">
        <v>742</v>
      </c>
      <c r="H166" s="153" t="s">
        <v>61</v>
      </c>
      <c r="I166" s="153" t="s">
        <v>348</v>
      </c>
      <c r="J166" s="78" t="s">
        <v>274</v>
      </c>
      <c r="K166" s="75">
        <f t="shared" si="3"/>
        <v>6.5</v>
      </c>
      <c r="L166" s="82">
        <v>6.5</v>
      </c>
      <c r="M166" s="75"/>
      <c r="N166" s="75"/>
      <c r="O166" s="75"/>
      <c r="P166" s="75"/>
      <c r="Q166" s="153" t="s">
        <v>348</v>
      </c>
      <c r="R166" s="118" t="s">
        <v>743</v>
      </c>
      <c r="S166" s="118" t="s">
        <v>276</v>
      </c>
      <c r="T166" s="76" t="s">
        <v>53</v>
      </c>
      <c r="U166" s="112">
        <v>1</v>
      </c>
      <c r="V166" s="76">
        <v>9</v>
      </c>
      <c r="W166" s="173" t="s">
        <v>53</v>
      </c>
      <c r="X166" s="76" t="s">
        <v>53</v>
      </c>
      <c r="Y166" s="82">
        <v>25</v>
      </c>
      <c r="Z166" s="82">
        <v>65</v>
      </c>
      <c r="AA166" s="112">
        <v>0.95</v>
      </c>
      <c r="AB166" s="118" t="s">
        <v>54</v>
      </c>
      <c r="AC166" s="153" t="s">
        <v>277</v>
      </c>
      <c r="AD166" s="80"/>
    </row>
    <row r="167" s="1" customFormat="1" ht="54" spans="1:30">
      <c r="A167" s="38"/>
      <c r="B167" s="153" t="s">
        <v>744</v>
      </c>
      <c r="C167" s="153" t="s">
        <v>57</v>
      </c>
      <c r="D167" s="153" t="s">
        <v>43</v>
      </c>
      <c r="E167" s="18" t="s">
        <v>255</v>
      </c>
      <c r="F167" s="153" t="s">
        <v>146</v>
      </c>
      <c r="G167" s="153" t="s">
        <v>745</v>
      </c>
      <c r="H167" s="153" t="s">
        <v>61</v>
      </c>
      <c r="I167" s="153" t="s">
        <v>348</v>
      </c>
      <c r="J167" s="78" t="s">
        <v>274</v>
      </c>
      <c r="K167" s="75">
        <f t="shared" si="3"/>
        <v>6.5</v>
      </c>
      <c r="L167" s="82">
        <v>6.5</v>
      </c>
      <c r="M167" s="75"/>
      <c r="N167" s="75"/>
      <c r="O167" s="75"/>
      <c r="P167" s="75"/>
      <c r="Q167" s="153" t="s">
        <v>348</v>
      </c>
      <c r="R167" s="118" t="s">
        <v>746</v>
      </c>
      <c r="S167" s="118" t="s">
        <v>276</v>
      </c>
      <c r="T167" s="76" t="s">
        <v>53</v>
      </c>
      <c r="U167" s="112">
        <v>1</v>
      </c>
      <c r="V167" s="76">
        <v>9</v>
      </c>
      <c r="W167" s="173" t="s">
        <v>53</v>
      </c>
      <c r="X167" s="76" t="s">
        <v>53</v>
      </c>
      <c r="Y167" s="82">
        <v>25</v>
      </c>
      <c r="Z167" s="82">
        <v>60</v>
      </c>
      <c r="AA167" s="112">
        <v>0.95</v>
      </c>
      <c r="AB167" s="118" t="s">
        <v>54</v>
      </c>
      <c r="AC167" s="153" t="s">
        <v>277</v>
      </c>
      <c r="AD167" s="76"/>
    </row>
    <row r="168" s="1" customFormat="1" ht="54" spans="1:30">
      <c r="A168" s="38"/>
      <c r="B168" s="153" t="s">
        <v>747</v>
      </c>
      <c r="C168" s="153" t="s">
        <v>57</v>
      </c>
      <c r="D168" s="153" t="s">
        <v>43</v>
      </c>
      <c r="E168" s="18" t="s">
        <v>255</v>
      </c>
      <c r="F168" s="153" t="s">
        <v>146</v>
      </c>
      <c r="G168" s="153" t="s">
        <v>748</v>
      </c>
      <c r="H168" s="153" t="s">
        <v>61</v>
      </c>
      <c r="I168" s="153" t="s">
        <v>348</v>
      </c>
      <c r="J168" s="78" t="s">
        <v>274</v>
      </c>
      <c r="K168" s="75">
        <f t="shared" si="3"/>
        <v>6</v>
      </c>
      <c r="L168" s="82">
        <v>6</v>
      </c>
      <c r="M168" s="75"/>
      <c r="N168" s="75"/>
      <c r="O168" s="75"/>
      <c r="P168" s="75"/>
      <c r="Q168" s="153" t="s">
        <v>348</v>
      </c>
      <c r="R168" s="118" t="s">
        <v>743</v>
      </c>
      <c r="S168" s="118" t="s">
        <v>276</v>
      </c>
      <c r="T168" s="76" t="s">
        <v>53</v>
      </c>
      <c r="U168" s="112">
        <v>1</v>
      </c>
      <c r="V168" s="76">
        <v>9</v>
      </c>
      <c r="W168" s="173" t="s">
        <v>53</v>
      </c>
      <c r="X168" s="76" t="s">
        <v>53</v>
      </c>
      <c r="Y168" s="82">
        <v>25</v>
      </c>
      <c r="Z168" s="82">
        <v>65</v>
      </c>
      <c r="AA168" s="112">
        <v>0.95</v>
      </c>
      <c r="AB168" s="118" t="s">
        <v>54</v>
      </c>
      <c r="AC168" s="153" t="s">
        <v>277</v>
      </c>
      <c r="AD168" s="80"/>
    </row>
    <row r="169" s="1" customFormat="1" ht="54" spans="1:30">
      <c r="A169" s="38"/>
      <c r="B169" s="153" t="s">
        <v>749</v>
      </c>
      <c r="C169" s="153" t="s">
        <v>57</v>
      </c>
      <c r="D169" s="153" t="s">
        <v>43</v>
      </c>
      <c r="E169" s="18" t="s">
        <v>255</v>
      </c>
      <c r="F169" s="153" t="s">
        <v>146</v>
      </c>
      <c r="G169" s="153" t="s">
        <v>750</v>
      </c>
      <c r="H169" s="153" t="s">
        <v>61</v>
      </c>
      <c r="I169" s="153" t="s">
        <v>309</v>
      </c>
      <c r="J169" s="78" t="s">
        <v>274</v>
      </c>
      <c r="K169" s="75">
        <f t="shared" si="3"/>
        <v>16</v>
      </c>
      <c r="L169" s="164">
        <v>16</v>
      </c>
      <c r="M169" s="165"/>
      <c r="N169" s="165"/>
      <c r="O169" s="165"/>
      <c r="P169" s="165"/>
      <c r="Q169" s="153" t="s">
        <v>309</v>
      </c>
      <c r="R169" s="118" t="s">
        <v>751</v>
      </c>
      <c r="S169" s="118" t="s">
        <v>752</v>
      </c>
      <c r="T169" s="174" t="s">
        <v>53</v>
      </c>
      <c r="U169" s="175">
        <v>1</v>
      </c>
      <c r="V169" s="174">
        <v>22</v>
      </c>
      <c r="W169" s="176" t="s">
        <v>53</v>
      </c>
      <c r="X169" s="174" t="s">
        <v>53</v>
      </c>
      <c r="Y169" s="164">
        <v>75</v>
      </c>
      <c r="Z169" s="164">
        <v>180</v>
      </c>
      <c r="AA169" s="175">
        <v>0.95</v>
      </c>
      <c r="AB169" s="118" t="s">
        <v>54</v>
      </c>
      <c r="AC169" s="183" t="s">
        <v>277</v>
      </c>
      <c r="AD169" s="184"/>
    </row>
    <row r="170" s="1" customFormat="1" ht="54" spans="1:30">
      <c r="A170" s="38"/>
      <c r="B170" s="153" t="s">
        <v>753</v>
      </c>
      <c r="C170" s="153" t="s">
        <v>57</v>
      </c>
      <c r="D170" s="153" t="s">
        <v>43</v>
      </c>
      <c r="E170" s="18" t="s">
        <v>255</v>
      </c>
      <c r="F170" s="153" t="s">
        <v>146</v>
      </c>
      <c r="G170" s="153" t="s">
        <v>754</v>
      </c>
      <c r="H170" s="153" t="s">
        <v>61</v>
      </c>
      <c r="I170" s="153" t="s">
        <v>662</v>
      </c>
      <c r="J170" s="78" t="s">
        <v>274</v>
      </c>
      <c r="K170" s="75">
        <f t="shared" ref="K170:K233" si="4">SUM(L170:P170)</f>
        <v>13</v>
      </c>
      <c r="L170" s="82">
        <v>13</v>
      </c>
      <c r="M170" s="75"/>
      <c r="N170" s="75"/>
      <c r="O170" s="75"/>
      <c r="P170" s="75"/>
      <c r="Q170" s="153" t="s">
        <v>662</v>
      </c>
      <c r="R170" s="118" t="s">
        <v>755</v>
      </c>
      <c r="S170" s="118" t="s">
        <v>276</v>
      </c>
      <c r="T170" s="76" t="s">
        <v>53</v>
      </c>
      <c r="U170" s="112">
        <v>1</v>
      </c>
      <c r="V170" s="76">
        <v>20</v>
      </c>
      <c r="W170" s="173" t="s">
        <v>53</v>
      </c>
      <c r="X170" s="76" t="s">
        <v>53</v>
      </c>
      <c r="Y170" s="82">
        <v>60</v>
      </c>
      <c r="Z170" s="82">
        <v>126</v>
      </c>
      <c r="AA170" s="112">
        <v>0.95</v>
      </c>
      <c r="AB170" s="118" t="s">
        <v>54</v>
      </c>
      <c r="AC170" s="153" t="s">
        <v>277</v>
      </c>
      <c r="AD170" s="80"/>
    </row>
    <row r="171" s="1" customFormat="1" ht="54" spans="1:30">
      <c r="A171" s="38"/>
      <c r="B171" s="153" t="s">
        <v>756</v>
      </c>
      <c r="C171" s="153" t="s">
        <v>57</v>
      </c>
      <c r="D171" s="153" t="s">
        <v>43</v>
      </c>
      <c r="E171" s="18" t="s">
        <v>255</v>
      </c>
      <c r="F171" s="153" t="s">
        <v>146</v>
      </c>
      <c r="G171" s="153" t="s">
        <v>757</v>
      </c>
      <c r="H171" s="153" t="s">
        <v>47</v>
      </c>
      <c r="I171" s="153" t="s">
        <v>758</v>
      </c>
      <c r="J171" s="78" t="s">
        <v>274</v>
      </c>
      <c r="K171" s="75">
        <f t="shared" si="4"/>
        <v>12</v>
      </c>
      <c r="L171" s="82">
        <v>12</v>
      </c>
      <c r="M171" s="75"/>
      <c r="N171" s="75"/>
      <c r="O171" s="75"/>
      <c r="P171" s="75"/>
      <c r="Q171" s="153" t="s">
        <v>758</v>
      </c>
      <c r="R171" s="118" t="s">
        <v>759</v>
      </c>
      <c r="S171" s="118" t="s">
        <v>276</v>
      </c>
      <c r="T171" s="76" t="s">
        <v>53</v>
      </c>
      <c r="U171" s="112">
        <v>1</v>
      </c>
      <c r="V171" s="76">
        <v>19</v>
      </c>
      <c r="W171" s="173" t="s">
        <v>53</v>
      </c>
      <c r="X171" s="76" t="s">
        <v>53</v>
      </c>
      <c r="Y171" s="82">
        <v>55</v>
      </c>
      <c r="Z171" s="82">
        <v>170</v>
      </c>
      <c r="AA171" s="112">
        <v>0.95</v>
      </c>
      <c r="AB171" s="118" t="s">
        <v>54</v>
      </c>
      <c r="AC171" s="153" t="s">
        <v>277</v>
      </c>
      <c r="AD171" s="80"/>
    </row>
    <row r="172" s="1" customFormat="1" ht="54" spans="1:30">
      <c r="A172" s="38"/>
      <c r="B172" s="153" t="s">
        <v>760</v>
      </c>
      <c r="C172" s="153" t="s">
        <v>57</v>
      </c>
      <c r="D172" s="153" t="s">
        <v>43</v>
      </c>
      <c r="E172" s="18" t="s">
        <v>255</v>
      </c>
      <c r="F172" s="153" t="s">
        <v>146</v>
      </c>
      <c r="G172" s="153" t="s">
        <v>761</v>
      </c>
      <c r="H172" s="153" t="s">
        <v>61</v>
      </c>
      <c r="I172" s="153" t="s">
        <v>616</v>
      </c>
      <c r="J172" s="78" t="s">
        <v>274</v>
      </c>
      <c r="K172" s="75">
        <f t="shared" si="4"/>
        <v>10</v>
      </c>
      <c r="L172" s="82">
        <v>10</v>
      </c>
      <c r="M172" s="75"/>
      <c r="N172" s="75"/>
      <c r="O172" s="75"/>
      <c r="P172" s="75"/>
      <c r="Q172" s="153" t="s">
        <v>616</v>
      </c>
      <c r="R172" s="118" t="s">
        <v>732</v>
      </c>
      <c r="S172" s="118" t="s">
        <v>276</v>
      </c>
      <c r="T172" s="76" t="s">
        <v>53</v>
      </c>
      <c r="U172" s="112">
        <v>1</v>
      </c>
      <c r="V172" s="76">
        <v>15</v>
      </c>
      <c r="W172" s="173" t="s">
        <v>53</v>
      </c>
      <c r="X172" s="76" t="s">
        <v>53</v>
      </c>
      <c r="Y172" s="82">
        <v>40</v>
      </c>
      <c r="Z172" s="82">
        <v>98</v>
      </c>
      <c r="AA172" s="112">
        <v>0.95</v>
      </c>
      <c r="AB172" s="118" t="s">
        <v>54</v>
      </c>
      <c r="AC172" s="153" t="s">
        <v>277</v>
      </c>
      <c r="AD172" s="80"/>
    </row>
    <row r="173" s="1" customFormat="1" ht="54" spans="1:30">
      <c r="A173" s="38"/>
      <c r="B173" s="153" t="s">
        <v>762</v>
      </c>
      <c r="C173" s="153" t="s">
        <v>57</v>
      </c>
      <c r="D173" s="153" t="s">
        <v>43</v>
      </c>
      <c r="E173" s="18" t="s">
        <v>255</v>
      </c>
      <c r="F173" s="153" t="s">
        <v>146</v>
      </c>
      <c r="G173" s="153" t="s">
        <v>763</v>
      </c>
      <c r="H173" s="153" t="s">
        <v>47</v>
      </c>
      <c r="I173" s="153" t="s">
        <v>758</v>
      </c>
      <c r="J173" s="78" t="s">
        <v>274</v>
      </c>
      <c r="K173" s="75">
        <f t="shared" si="4"/>
        <v>12</v>
      </c>
      <c r="L173" s="82">
        <v>12</v>
      </c>
      <c r="M173" s="75"/>
      <c r="N173" s="75"/>
      <c r="O173" s="75"/>
      <c r="P173" s="75"/>
      <c r="Q173" s="153" t="s">
        <v>758</v>
      </c>
      <c r="R173" s="118" t="s">
        <v>743</v>
      </c>
      <c r="S173" s="118" t="s">
        <v>276</v>
      </c>
      <c r="T173" s="76" t="s">
        <v>53</v>
      </c>
      <c r="U173" s="112">
        <v>1</v>
      </c>
      <c r="V173" s="76">
        <v>29</v>
      </c>
      <c r="W173" s="173" t="s">
        <v>53</v>
      </c>
      <c r="X173" s="76" t="s">
        <v>53</v>
      </c>
      <c r="Y173" s="82">
        <v>55</v>
      </c>
      <c r="Z173" s="82">
        <v>125</v>
      </c>
      <c r="AA173" s="112">
        <v>0.95</v>
      </c>
      <c r="AB173" s="118" t="s">
        <v>54</v>
      </c>
      <c r="AC173" s="153" t="s">
        <v>277</v>
      </c>
      <c r="AD173" s="80"/>
    </row>
    <row r="174" s="1" customFormat="1" ht="72" spans="1:30">
      <c r="A174" s="146"/>
      <c r="B174" s="54" t="s">
        <v>764</v>
      </c>
      <c r="C174" s="54" t="s">
        <v>57</v>
      </c>
      <c r="D174" s="54" t="s">
        <v>43</v>
      </c>
      <c r="E174" s="54" t="s">
        <v>765</v>
      </c>
      <c r="F174" s="54" t="s">
        <v>766</v>
      </c>
      <c r="G174" s="54" t="s">
        <v>767</v>
      </c>
      <c r="H174" s="54" t="s">
        <v>61</v>
      </c>
      <c r="I174" s="54" t="s">
        <v>462</v>
      </c>
      <c r="J174" s="78" t="s">
        <v>274</v>
      </c>
      <c r="K174" s="75">
        <f t="shared" si="4"/>
        <v>84</v>
      </c>
      <c r="L174" s="82">
        <v>84</v>
      </c>
      <c r="M174" s="82"/>
      <c r="N174" s="82"/>
      <c r="O174" s="82"/>
      <c r="P174" s="82"/>
      <c r="Q174" s="54" t="s">
        <v>462</v>
      </c>
      <c r="R174" s="39" t="s">
        <v>768</v>
      </c>
      <c r="S174" s="39" t="s">
        <v>609</v>
      </c>
      <c r="T174" s="38"/>
      <c r="U174" s="112">
        <v>1</v>
      </c>
      <c r="V174" s="76">
        <v>84</v>
      </c>
      <c r="W174" s="38"/>
      <c r="X174" s="38"/>
      <c r="Y174" s="49">
        <v>280</v>
      </c>
      <c r="Z174" s="49">
        <v>480</v>
      </c>
      <c r="AA174" s="112">
        <v>0.95</v>
      </c>
      <c r="AB174" s="39" t="s">
        <v>54</v>
      </c>
      <c r="AC174" s="54" t="s">
        <v>277</v>
      </c>
      <c r="AD174" s="49"/>
    </row>
    <row r="175" s="1" customFormat="1" ht="54" spans="1:30">
      <c r="A175" s="146"/>
      <c r="B175" s="54" t="s">
        <v>769</v>
      </c>
      <c r="C175" s="54" t="s">
        <v>57</v>
      </c>
      <c r="D175" s="54" t="s">
        <v>43</v>
      </c>
      <c r="E175" s="54" t="s">
        <v>765</v>
      </c>
      <c r="F175" s="54" t="s">
        <v>766</v>
      </c>
      <c r="G175" s="54" t="s">
        <v>770</v>
      </c>
      <c r="H175" s="54" t="s">
        <v>61</v>
      </c>
      <c r="I175" s="54" t="s">
        <v>616</v>
      </c>
      <c r="J175" s="78" t="s">
        <v>274</v>
      </c>
      <c r="K175" s="75">
        <f t="shared" si="4"/>
        <v>11</v>
      </c>
      <c r="L175" s="82">
        <v>11</v>
      </c>
      <c r="M175" s="82"/>
      <c r="N175" s="82"/>
      <c r="O175" s="82"/>
      <c r="P175" s="82"/>
      <c r="Q175" s="54" t="s">
        <v>616</v>
      </c>
      <c r="R175" s="39" t="s">
        <v>771</v>
      </c>
      <c r="S175" s="39" t="s">
        <v>609</v>
      </c>
      <c r="T175" s="38"/>
      <c r="U175" s="112">
        <v>1</v>
      </c>
      <c r="V175" s="76">
        <v>9</v>
      </c>
      <c r="W175" s="38"/>
      <c r="X175" s="38"/>
      <c r="Y175" s="49">
        <v>40</v>
      </c>
      <c r="Z175" s="49">
        <v>63</v>
      </c>
      <c r="AA175" s="112">
        <v>0.95</v>
      </c>
      <c r="AB175" s="39" t="s">
        <v>54</v>
      </c>
      <c r="AC175" s="54" t="s">
        <v>277</v>
      </c>
      <c r="AD175" s="142"/>
    </row>
    <row r="176" s="1" customFormat="1" ht="54" spans="1:30">
      <c r="A176" s="146"/>
      <c r="B176" s="54" t="s">
        <v>772</v>
      </c>
      <c r="C176" s="54" t="s">
        <v>57</v>
      </c>
      <c r="D176" s="54" t="s">
        <v>43</v>
      </c>
      <c r="E176" s="54" t="s">
        <v>765</v>
      </c>
      <c r="F176" s="54" t="s">
        <v>766</v>
      </c>
      <c r="G176" s="54" t="s">
        <v>773</v>
      </c>
      <c r="H176" s="54" t="s">
        <v>47</v>
      </c>
      <c r="I176" s="54" t="s">
        <v>774</v>
      </c>
      <c r="J176" s="78" t="s">
        <v>274</v>
      </c>
      <c r="K176" s="75">
        <f t="shared" si="4"/>
        <v>55</v>
      </c>
      <c r="L176" s="82">
        <v>55</v>
      </c>
      <c r="M176" s="82"/>
      <c r="N176" s="82"/>
      <c r="O176" s="82"/>
      <c r="P176" s="82"/>
      <c r="Q176" s="54" t="s">
        <v>774</v>
      </c>
      <c r="R176" s="54" t="s">
        <v>775</v>
      </c>
      <c r="S176" s="54" t="s">
        <v>481</v>
      </c>
      <c r="T176" s="49"/>
      <c r="U176" s="112">
        <v>1</v>
      </c>
      <c r="V176" s="76">
        <v>55</v>
      </c>
      <c r="W176" s="38"/>
      <c r="X176" s="38"/>
      <c r="Y176" s="49">
        <v>203</v>
      </c>
      <c r="Z176" s="49">
        <v>401</v>
      </c>
      <c r="AA176" s="112">
        <v>0.95</v>
      </c>
      <c r="AB176" s="39" t="s">
        <v>54</v>
      </c>
      <c r="AC176" s="54" t="s">
        <v>277</v>
      </c>
      <c r="AD176" s="142"/>
    </row>
    <row r="177" s="1" customFormat="1" ht="120" spans="1:30">
      <c r="A177" s="146"/>
      <c r="B177" s="54" t="s">
        <v>776</v>
      </c>
      <c r="C177" s="54" t="s">
        <v>57</v>
      </c>
      <c r="D177" s="54" t="s">
        <v>43</v>
      </c>
      <c r="E177" s="54" t="s">
        <v>765</v>
      </c>
      <c r="F177" s="54" t="s">
        <v>766</v>
      </c>
      <c r="G177" s="54" t="s">
        <v>222</v>
      </c>
      <c r="H177" s="54" t="s">
        <v>61</v>
      </c>
      <c r="I177" s="54" t="s">
        <v>317</v>
      </c>
      <c r="J177" s="78" t="s">
        <v>274</v>
      </c>
      <c r="K177" s="75">
        <f t="shared" si="4"/>
        <v>44.985</v>
      </c>
      <c r="L177" s="82">
        <v>44.985</v>
      </c>
      <c r="M177" s="82"/>
      <c r="N177" s="82"/>
      <c r="O177" s="82"/>
      <c r="P177" s="82"/>
      <c r="Q177" s="54" t="s">
        <v>317</v>
      </c>
      <c r="R177" s="54" t="s">
        <v>777</v>
      </c>
      <c r="S177" s="54" t="s">
        <v>609</v>
      </c>
      <c r="T177" s="49"/>
      <c r="U177" s="49">
        <v>1</v>
      </c>
      <c r="V177" s="82">
        <v>50.6</v>
      </c>
      <c r="W177" s="49"/>
      <c r="X177" s="49"/>
      <c r="Y177" s="49">
        <v>150</v>
      </c>
      <c r="Z177" s="49">
        <v>255</v>
      </c>
      <c r="AA177" s="112">
        <v>0.95</v>
      </c>
      <c r="AB177" s="39" t="s">
        <v>54</v>
      </c>
      <c r="AC177" s="54" t="s">
        <v>277</v>
      </c>
      <c r="AD177" s="177"/>
    </row>
    <row r="178" s="1" customFormat="1" ht="54" spans="1:30">
      <c r="A178" s="146"/>
      <c r="B178" s="54" t="s">
        <v>778</v>
      </c>
      <c r="C178" s="54" t="s">
        <v>57</v>
      </c>
      <c r="D178" s="54" t="s">
        <v>43</v>
      </c>
      <c r="E178" s="54" t="s">
        <v>765</v>
      </c>
      <c r="F178" s="54" t="s">
        <v>766</v>
      </c>
      <c r="G178" s="54" t="s">
        <v>96</v>
      </c>
      <c r="H178" s="54" t="s">
        <v>61</v>
      </c>
      <c r="I178" s="54" t="s">
        <v>551</v>
      </c>
      <c r="J178" s="78" t="s">
        <v>274</v>
      </c>
      <c r="K178" s="75">
        <f t="shared" si="4"/>
        <v>12</v>
      </c>
      <c r="L178" s="82">
        <v>12</v>
      </c>
      <c r="M178" s="82"/>
      <c r="N178" s="82"/>
      <c r="O178" s="82"/>
      <c r="P178" s="82"/>
      <c r="Q178" s="54" t="s">
        <v>551</v>
      </c>
      <c r="R178" s="39" t="s">
        <v>779</v>
      </c>
      <c r="S178" s="39" t="s">
        <v>609</v>
      </c>
      <c r="T178" s="38"/>
      <c r="U178" s="112">
        <v>1</v>
      </c>
      <c r="V178" s="76">
        <v>19</v>
      </c>
      <c r="W178" s="38"/>
      <c r="X178" s="38"/>
      <c r="Y178" s="49">
        <v>27</v>
      </c>
      <c r="Z178" s="49">
        <v>73</v>
      </c>
      <c r="AA178" s="112">
        <v>0.95</v>
      </c>
      <c r="AB178" s="39" t="s">
        <v>54</v>
      </c>
      <c r="AC178" s="54" t="s">
        <v>277</v>
      </c>
      <c r="AD178" s="142"/>
    </row>
    <row r="179" s="1" customFormat="1" ht="105" spans="1:30">
      <c r="A179" s="146"/>
      <c r="B179" s="54" t="s">
        <v>780</v>
      </c>
      <c r="C179" s="54" t="s">
        <v>57</v>
      </c>
      <c r="D179" s="54" t="s">
        <v>43</v>
      </c>
      <c r="E179" s="54" t="s">
        <v>765</v>
      </c>
      <c r="F179" s="54" t="s">
        <v>766</v>
      </c>
      <c r="G179" s="54" t="s">
        <v>781</v>
      </c>
      <c r="H179" s="54" t="s">
        <v>61</v>
      </c>
      <c r="I179" s="54" t="s">
        <v>432</v>
      </c>
      <c r="J179" s="78" t="s">
        <v>274</v>
      </c>
      <c r="K179" s="75">
        <f t="shared" si="4"/>
        <v>31</v>
      </c>
      <c r="L179" s="82">
        <v>31</v>
      </c>
      <c r="M179" s="82"/>
      <c r="N179" s="82"/>
      <c r="O179" s="82"/>
      <c r="P179" s="82"/>
      <c r="Q179" s="54" t="s">
        <v>432</v>
      </c>
      <c r="R179" s="39" t="s">
        <v>782</v>
      </c>
      <c r="S179" s="39" t="s">
        <v>609</v>
      </c>
      <c r="T179" s="38"/>
      <c r="U179" s="112">
        <v>1</v>
      </c>
      <c r="V179" s="76">
        <v>28.35</v>
      </c>
      <c r="W179" s="38"/>
      <c r="X179" s="38"/>
      <c r="Y179" s="49">
        <v>135</v>
      </c>
      <c r="Z179" s="49">
        <v>328</v>
      </c>
      <c r="AA179" s="112">
        <v>0.95</v>
      </c>
      <c r="AB179" s="39" t="s">
        <v>54</v>
      </c>
      <c r="AC179" s="54" t="s">
        <v>277</v>
      </c>
      <c r="AD179" s="38"/>
    </row>
    <row r="180" s="1" customFormat="1" ht="54" spans="1:30">
      <c r="A180" s="146"/>
      <c r="B180" s="54" t="s">
        <v>783</v>
      </c>
      <c r="C180" s="54" t="s">
        <v>57</v>
      </c>
      <c r="D180" s="54" t="s">
        <v>43</v>
      </c>
      <c r="E180" s="54" t="s">
        <v>765</v>
      </c>
      <c r="F180" s="54" t="s">
        <v>766</v>
      </c>
      <c r="G180" s="54" t="s">
        <v>784</v>
      </c>
      <c r="H180" s="54" t="s">
        <v>61</v>
      </c>
      <c r="I180" s="54" t="s">
        <v>317</v>
      </c>
      <c r="J180" s="78" t="s">
        <v>274</v>
      </c>
      <c r="K180" s="75">
        <f t="shared" si="4"/>
        <v>45</v>
      </c>
      <c r="L180" s="82">
        <v>45</v>
      </c>
      <c r="M180" s="82"/>
      <c r="N180" s="82"/>
      <c r="O180" s="82"/>
      <c r="P180" s="82"/>
      <c r="Q180" s="54" t="s">
        <v>317</v>
      </c>
      <c r="R180" s="39" t="s">
        <v>785</v>
      </c>
      <c r="S180" s="39" t="s">
        <v>609</v>
      </c>
      <c r="T180" s="38"/>
      <c r="U180" s="112">
        <v>1</v>
      </c>
      <c r="V180" s="76">
        <v>54</v>
      </c>
      <c r="W180" s="38"/>
      <c r="X180" s="38"/>
      <c r="Y180" s="49">
        <v>150</v>
      </c>
      <c r="Z180" s="49">
        <v>320</v>
      </c>
      <c r="AA180" s="112">
        <v>0.95</v>
      </c>
      <c r="AB180" s="39" t="s">
        <v>54</v>
      </c>
      <c r="AC180" s="54" t="s">
        <v>277</v>
      </c>
      <c r="AD180" s="49"/>
    </row>
    <row r="181" s="1" customFormat="1" ht="54" spans="1:30">
      <c r="A181" s="146"/>
      <c r="B181" s="54" t="s">
        <v>786</v>
      </c>
      <c r="C181" s="54" t="s">
        <v>57</v>
      </c>
      <c r="D181" s="54" t="s">
        <v>43</v>
      </c>
      <c r="E181" s="54" t="s">
        <v>765</v>
      </c>
      <c r="F181" s="54" t="s">
        <v>766</v>
      </c>
      <c r="G181" s="54" t="s">
        <v>787</v>
      </c>
      <c r="H181" s="54" t="s">
        <v>61</v>
      </c>
      <c r="I181" s="54" t="s">
        <v>436</v>
      </c>
      <c r="J181" s="78" t="s">
        <v>274</v>
      </c>
      <c r="K181" s="75">
        <f t="shared" si="4"/>
        <v>26.32</v>
      </c>
      <c r="L181" s="82">
        <v>26.32</v>
      </c>
      <c r="M181" s="82"/>
      <c r="N181" s="82"/>
      <c r="O181" s="82"/>
      <c r="P181" s="82"/>
      <c r="Q181" s="54" t="s">
        <v>436</v>
      </c>
      <c r="R181" s="39" t="s">
        <v>788</v>
      </c>
      <c r="S181" s="39" t="s">
        <v>609</v>
      </c>
      <c r="T181" s="38"/>
      <c r="U181" s="112">
        <v>1</v>
      </c>
      <c r="V181" s="76">
        <v>30</v>
      </c>
      <c r="W181" s="38"/>
      <c r="X181" s="38"/>
      <c r="Y181" s="49">
        <v>110</v>
      </c>
      <c r="Z181" s="49">
        <v>135</v>
      </c>
      <c r="AA181" s="112">
        <v>0.95</v>
      </c>
      <c r="AB181" s="39" t="s">
        <v>54</v>
      </c>
      <c r="AC181" s="54" t="s">
        <v>277</v>
      </c>
      <c r="AD181" s="49"/>
    </row>
    <row r="182" s="1" customFormat="1" ht="114" spans="1:30">
      <c r="A182" s="38"/>
      <c r="B182" s="54" t="s">
        <v>789</v>
      </c>
      <c r="C182" s="54" t="s">
        <v>57</v>
      </c>
      <c r="D182" s="54" t="s">
        <v>43</v>
      </c>
      <c r="E182" s="54" t="s">
        <v>765</v>
      </c>
      <c r="F182" s="54" t="s">
        <v>766</v>
      </c>
      <c r="G182" s="54" t="s">
        <v>790</v>
      </c>
      <c r="H182" s="54" t="s">
        <v>47</v>
      </c>
      <c r="I182" s="54" t="s">
        <v>791</v>
      </c>
      <c r="J182" s="78" t="s">
        <v>274</v>
      </c>
      <c r="K182" s="75">
        <f t="shared" si="4"/>
        <v>30</v>
      </c>
      <c r="L182" s="82">
        <v>30</v>
      </c>
      <c r="M182" s="82"/>
      <c r="N182" s="82"/>
      <c r="O182" s="82"/>
      <c r="P182" s="82"/>
      <c r="Q182" s="54" t="s">
        <v>791</v>
      </c>
      <c r="R182" s="39" t="s">
        <v>792</v>
      </c>
      <c r="S182" s="39" t="s">
        <v>276</v>
      </c>
      <c r="T182" s="38"/>
      <c r="U182" s="112">
        <v>1</v>
      </c>
      <c r="V182" s="76">
        <v>32</v>
      </c>
      <c r="W182" s="38"/>
      <c r="X182" s="38"/>
      <c r="Y182" s="49">
        <v>98</v>
      </c>
      <c r="Z182" s="49">
        <v>265</v>
      </c>
      <c r="AA182" s="112">
        <v>0.95</v>
      </c>
      <c r="AB182" s="39" t="s">
        <v>54</v>
      </c>
      <c r="AC182" s="54" t="s">
        <v>277</v>
      </c>
      <c r="AD182" s="142"/>
    </row>
    <row r="183" s="1" customFormat="1" ht="54" spans="1:30">
      <c r="A183" s="146"/>
      <c r="B183" s="54" t="s">
        <v>793</v>
      </c>
      <c r="C183" s="54" t="s">
        <v>57</v>
      </c>
      <c r="D183" s="54" t="s">
        <v>43</v>
      </c>
      <c r="E183" s="54" t="s">
        <v>765</v>
      </c>
      <c r="F183" s="54" t="s">
        <v>766</v>
      </c>
      <c r="G183" s="54" t="s">
        <v>564</v>
      </c>
      <c r="H183" s="54" t="s">
        <v>61</v>
      </c>
      <c r="I183" s="54" t="s">
        <v>313</v>
      </c>
      <c r="J183" s="78" t="s">
        <v>274</v>
      </c>
      <c r="K183" s="75">
        <f t="shared" si="4"/>
        <v>30</v>
      </c>
      <c r="L183" s="82">
        <v>30</v>
      </c>
      <c r="M183" s="82"/>
      <c r="N183" s="82"/>
      <c r="O183" s="82"/>
      <c r="P183" s="82"/>
      <c r="Q183" s="54" t="s">
        <v>313</v>
      </c>
      <c r="R183" s="39" t="s">
        <v>794</v>
      </c>
      <c r="S183" s="39" t="s">
        <v>609</v>
      </c>
      <c r="T183" s="38"/>
      <c r="U183" s="112">
        <v>1</v>
      </c>
      <c r="V183" s="76">
        <v>40</v>
      </c>
      <c r="W183" s="38"/>
      <c r="X183" s="38"/>
      <c r="Y183" s="49">
        <v>120</v>
      </c>
      <c r="Z183" s="49">
        <v>296</v>
      </c>
      <c r="AA183" s="112">
        <v>0.95</v>
      </c>
      <c r="AB183" s="39" t="s">
        <v>54</v>
      </c>
      <c r="AC183" s="54" t="s">
        <v>277</v>
      </c>
      <c r="AD183" s="49"/>
    </row>
    <row r="184" s="1" customFormat="1" ht="54" spans="1:30">
      <c r="A184" s="38"/>
      <c r="B184" s="54" t="s">
        <v>795</v>
      </c>
      <c r="C184" s="54" t="s">
        <v>57</v>
      </c>
      <c r="D184" s="54" t="s">
        <v>43</v>
      </c>
      <c r="E184" s="54" t="s">
        <v>765</v>
      </c>
      <c r="F184" s="55" t="s">
        <v>766</v>
      </c>
      <c r="G184" s="53" t="s">
        <v>796</v>
      </c>
      <c r="H184" s="53" t="s">
        <v>47</v>
      </c>
      <c r="I184" s="54" t="s">
        <v>317</v>
      </c>
      <c r="J184" s="78" t="s">
        <v>274</v>
      </c>
      <c r="K184" s="75">
        <f t="shared" si="4"/>
        <v>39.5</v>
      </c>
      <c r="L184" s="82">
        <v>39.5</v>
      </c>
      <c r="M184" s="82"/>
      <c r="N184" s="82"/>
      <c r="O184" s="82"/>
      <c r="P184" s="82"/>
      <c r="Q184" s="54" t="s">
        <v>317</v>
      </c>
      <c r="R184" s="39" t="s">
        <v>794</v>
      </c>
      <c r="S184" s="39" t="s">
        <v>609</v>
      </c>
      <c r="T184" s="38"/>
      <c r="U184" s="112">
        <v>1</v>
      </c>
      <c r="V184" s="80">
        <v>48</v>
      </c>
      <c r="W184" s="38"/>
      <c r="X184" s="38"/>
      <c r="Y184" s="49">
        <v>150</v>
      </c>
      <c r="Z184" s="49">
        <v>327</v>
      </c>
      <c r="AA184" s="112">
        <v>0.95</v>
      </c>
      <c r="AB184" s="39" t="s">
        <v>54</v>
      </c>
      <c r="AC184" s="148" t="s">
        <v>277</v>
      </c>
      <c r="AD184" s="142"/>
    </row>
    <row r="185" s="1" customFormat="1" ht="105" spans="1:30">
      <c r="A185" s="146"/>
      <c r="B185" s="54" t="s">
        <v>797</v>
      </c>
      <c r="C185" s="54" t="s">
        <v>57</v>
      </c>
      <c r="D185" s="54" t="s">
        <v>43</v>
      </c>
      <c r="E185" s="54" t="s">
        <v>765</v>
      </c>
      <c r="F185" s="54" t="s">
        <v>766</v>
      </c>
      <c r="G185" s="39" t="s">
        <v>798</v>
      </c>
      <c r="H185" s="54" t="s">
        <v>61</v>
      </c>
      <c r="I185" s="54" t="s">
        <v>799</v>
      </c>
      <c r="J185" s="78" t="s">
        <v>274</v>
      </c>
      <c r="K185" s="75">
        <f t="shared" si="4"/>
        <v>18.5</v>
      </c>
      <c r="L185" s="76">
        <v>18.5</v>
      </c>
      <c r="M185" s="82"/>
      <c r="N185" s="82"/>
      <c r="O185" s="82"/>
      <c r="P185" s="82"/>
      <c r="Q185" s="54" t="s">
        <v>799</v>
      </c>
      <c r="R185" s="39" t="s">
        <v>800</v>
      </c>
      <c r="S185" s="39" t="s">
        <v>609</v>
      </c>
      <c r="T185" s="38"/>
      <c r="U185" s="112">
        <v>1</v>
      </c>
      <c r="V185" s="76">
        <v>22</v>
      </c>
      <c r="W185" s="38"/>
      <c r="X185" s="38"/>
      <c r="Y185" s="38">
        <v>81</v>
      </c>
      <c r="Z185" s="38">
        <v>170</v>
      </c>
      <c r="AA185" s="112">
        <v>0.95</v>
      </c>
      <c r="AB185" s="39" t="s">
        <v>54</v>
      </c>
      <c r="AC185" s="54" t="s">
        <v>277</v>
      </c>
      <c r="AD185" s="38"/>
    </row>
    <row r="186" s="1" customFormat="1" ht="58.5" spans="1:30">
      <c r="A186" s="38"/>
      <c r="B186" s="54" t="s">
        <v>801</v>
      </c>
      <c r="C186" s="54" t="s">
        <v>57</v>
      </c>
      <c r="D186" s="54" t="s">
        <v>43</v>
      </c>
      <c r="E186" s="54" t="s">
        <v>765</v>
      </c>
      <c r="F186" s="54" t="s">
        <v>766</v>
      </c>
      <c r="G186" s="54" t="s">
        <v>802</v>
      </c>
      <c r="H186" s="54" t="s">
        <v>47</v>
      </c>
      <c r="I186" s="54" t="s">
        <v>317</v>
      </c>
      <c r="J186" s="78" t="s">
        <v>274</v>
      </c>
      <c r="K186" s="75">
        <f t="shared" si="4"/>
        <v>25</v>
      </c>
      <c r="L186" s="82">
        <v>25</v>
      </c>
      <c r="M186" s="82"/>
      <c r="N186" s="82"/>
      <c r="O186" s="82"/>
      <c r="P186" s="82"/>
      <c r="Q186" s="54" t="s">
        <v>317</v>
      </c>
      <c r="R186" s="54" t="s">
        <v>803</v>
      </c>
      <c r="S186" s="39" t="s">
        <v>609</v>
      </c>
      <c r="T186" s="38"/>
      <c r="U186" s="112">
        <v>1</v>
      </c>
      <c r="V186" s="76">
        <v>35</v>
      </c>
      <c r="W186" s="38"/>
      <c r="X186" s="38"/>
      <c r="Y186" s="49">
        <v>150</v>
      </c>
      <c r="Z186" s="49">
        <v>352</v>
      </c>
      <c r="AA186" s="112">
        <v>0.95</v>
      </c>
      <c r="AB186" s="39" t="s">
        <v>54</v>
      </c>
      <c r="AC186" s="148" t="s">
        <v>277</v>
      </c>
      <c r="AD186" s="142"/>
    </row>
    <row r="187" s="1" customFormat="1" ht="118.5" spans="1:30">
      <c r="A187" s="146"/>
      <c r="B187" s="54" t="s">
        <v>804</v>
      </c>
      <c r="C187" s="54" t="s">
        <v>57</v>
      </c>
      <c r="D187" s="54" t="s">
        <v>43</v>
      </c>
      <c r="E187" s="54" t="s">
        <v>765</v>
      </c>
      <c r="F187" s="54" t="s">
        <v>766</v>
      </c>
      <c r="G187" s="54" t="s">
        <v>805</v>
      </c>
      <c r="H187" s="54" t="s">
        <v>61</v>
      </c>
      <c r="I187" s="54" t="s">
        <v>806</v>
      </c>
      <c r="J187" s="78" t="s">
        <v>274</v>
      </c>
      <c r="K187" s="75">
        <f t="shared" si="4"/>
        <v>10</v>
      </c>
      <c r="L187" s="82">
        <v>10</v>
      </c>
      <c r="M187" s="166"/>
      <c r="N187" s="166"/>
      <c r="O187" s="166"/>
      <c r="P187" s="82"/>
      <c r="Q187" s="54" t="s">
        <v>806</v>
      </c>
      <c r="R187" s="39" t="s">
        <v>807</v>
      </c>
      <c r="S187" s="39" t="s">
        <v>609</v>
      </c>
      <c r="T187" s="38"/>
      <c r="U187" s="112">
        <v>1</v>
      </c>
      <c r="V187" s="76">
        <v>13</v>
      </c>
      <c r="W187" s="38"/>
      <c r="X187" s="38"/>
      <c r="Y187" s="49">
        <v>46</v>
      </c>
      <c r="Z187" s="49">
        <v>92</v>
      </c>
      <c r="AA187" s="112">
        <v>0.95</v>
      </c>
      <c r="AB187" s="39" t="s">
        <v>54</v>
      </c>
      <c r="AC187" s="54" t="s">
        <v>808</v>
      </c>
      <c r="AD187" s="49"/>
    </row>
    <row r="188" s="1" customFormat="1" ht="58.5" spans="1:30">
      <c r="A188" s="38"/>
      <c r="B188" s="53" t="s">
        <v>809</v>
      </c>
      <c r="C188" s="53" t="s">
        <v>57</v>
      </c>
      <c r="D188" s="53" t="s">
        <v>43</v>
      </c>
      <c r="E188" s="53" t="s">
        <v>810</v>
      </c>
      <c r="F188" s="53" t="s">
        <v>153</v>
      </c>
      <c r="G188" s="53" t="s">
        <v>811</v>
      </c>
      <c r="H188" s="53" t="s">
        <v>61</v>
      </c>
      <c r="I188" s="53" t="s">
        <v>812</v>
      </c>
      <c r="J188" s="78" t="s">
        <v>274</v>
      </c>
      <c r="K188" s="75">
        <f t="shared" si="4"/>
        <v>14</v>
      </c>
      <c r="L188" s="82">
        <v>14</v>
      </c>
      <c r="M188" s="75"/>
      <c r="N188" s="75"/>
      <c r="O188" s="75"/>
      <c r="P188" s="75"/>
      <c r="Q188" s="53" t="s">
        <v>812</v>
      </c>
      <c r="R188" s="107" t="s">
        <v>813</v>
      </c>
      <c r="S188" s="116" t="s">
        <v>814</v>
      </c>
      <c r="T188" s="38" t="s">
        <v>53</v>
      </c>
      <c r="U188" s="109">
        <v>1</v>
      </c>
      <c r="V188" s="80">
        <v>9</v>
      </c>
      <c r="W188" s="48" t="s">
        <v>53</v>
      </c>
      <c r="X188" s="48" t="s">
        <v>53</v>
      </c>
      <c r="Y188" s="80">
        <v>33</v>
      </c>
      <c r="Z188" s="80">
        <v>69</v>
      </c>
      <c r="AA188" s="109">
        <v>0.95</v>
      </c>
      <c r="AB188" s="39" t="s">
        <v>54</v>
      </c>
      <c r="AC188" s="39" t="s">
        <v>815</v>
      </c>
      <c r="AD188" s="49"/>
    </row>
    <row r="189" s="1" customFormat="1" ht="54" spans="1:30">
      <c r="A189" s="38"/>
      <c r="B189" s="53" t="s">
        <v>816</v>
      </c>
      <c r="C189" s="53" t="s">
        <v>57</v>
      </c>
      <c r="D189" s="53" t="s">
        <v>43</v>
      </c>
      <c r="E189" s="161" t="s">
        <v>810</v>
      </c>
      <c r="F189" s="55" t="s">
        <v>153</v>
      </c>
      <c r="G189" s="53" t="s">
        <v>289</v>
      </c>
      <c r="H189" s="53" t="s">
        <v>61</v>
      </c>
      <c r="I189" s="53" t="s">
        <v>817</v>
      </c>
      <c r="J189" s="78" t="s">
        <v>274</v>
      </c>
      <c r="K189" s="75">
        <f t="shared" si="4"/>
        <v>10</v>
      </c>
      <c r="L189" s="82">
        <v>10</v>
      </c>
      <c r="M189" s="75"/>
      <c r="N189" s="75"/>
      <c r="O189" s="75"/>
      <c r="P189" s="75"/>
      <c r="Q189" s="53" t="s">
        <v>817</v>
      </c>
      <c r="R189" s="107" t="s">
        <v>818</v>
      </c>
      <c r="S189" s="116" t="s">
        <v>814</v>
      </c>
      <c r="T189" s="38" t="s">
        <v>53</v>
      </c>
      <c r="U189" s="109">
        <v>1</v>
      </c>
      <c r="V189" s="80">
        <v>12</v>
      </c>
      <c r="W189" s="48" t="s">
        <v>53</v>
      </c>
      <c r="X189" s="48" t="s">
        <v>53</v>
      </c>
      <c r="Y189" s="80">
        <v>12</v>
      </c>
      <c r="Z189" s="80">
        <v>30</v>
      </c>
      <c r="AA189" s="109">
        <v>0.95</v>
      </c>
      <c r="AB189" s="39" t="s">
        <v>54</v>
      </c>
      <c r="AC189" s="39" t="s">
        <v>815</v>
      </c>
      <c r="AD189" s="49"/>
    </row>
    <row r="190" s="1" customFormat="1" ht="60" spans="1:30">
      <c r="A190" s="38"/>
      <c r="B190" s="162" t="s">
        <v>819</v>
      </c>
      <c r="C190" s="162" t="s">
        <v>57</v>
      </c>
      <c r="D190" s="53" t="s">
        <v>43</v>
      </c>
      <c r="E190" s="161" t="s">
        <v>810</v>
      </c>
      <c r="F190" s="39" t="s">
        <v>153</v>
      </c>
      <c r="G190" s="39" t="s">
        <v>820</v>
      </c>
      <c r="H190" s="161" t="s">
        <v>61</v>
      </c>
      <c r="I190" s="54" t="s">
        <v>821</v>
      </c>
      <c r="J190" s="78" t="s">
        <v>274</v>
      </c>
      <c r="K190" s="75">
        <f t="shared" si="4"/>
        <v>21</v>
      </c>
      <c r="L190" s="82">
        <v>21</v>
      </c>
      <c r="M190" s="82"/>
      <c r="N190" s="82"/>
      <c r="O190" s="82"/>
      <c r="P190" s="82"/>
      <c r="Q190" s="54" t="s">
        <v>821</v>
      </c>
      <c r="R190" s="161" t="s">
        <v>822</v>
      </c>
      <c r="S190" s="39" t="s">
        <v>276</v>
      </c>
      <c r="T190" s="38" t="s">
        <v>53</v>
      </c>
      <c r="U190" s="112">
        <v>1</v>
      </c>
      <c r="V190" s="80">
        <v>30</v>
      </c>
      <c r="W190" s="38" t="s">
        <v>53</v>
      </c>
      <c r="X190" s="38" t="s">
        <v>53</v>
      </c>
      <c r="Y190" s="180">
        <v>60</v>
      </c>
      <c r="Z190" s="180">
        <v>121</v>
      </c>
      <c r="AA190" s="112">
        <v>0.95</v>
      </c>
      <c r="AB190" s="39" t="s">
        <v>54</v>
      </c>
      <c r="AC190" s="39" t="s">
        <v>815</v>
      </c>
      <c r="AD190" s="142"/>
    </row>
    <row r="191" s="1" customFormat="1" ht="54" spans="1:30">
      <c r="A191" s="38"/>
      <c r="B191" s="53" t="s">
        <v>823</v>
      </c>
      <c r="C191" s="53" t="s">
        <v>57</v>
      </c>
      <c r="D191" s="53" t="s">
        <v>43</v>
      </c>
      <c r="E191" s="161" t="s">
        <v>810</v>
      </c>
      <c r="F191" s="55" t="s">
        <v>153</v>
      </c>
      <c r="G191" s="53" t="s">
        <v>824</v>
      </c>
      <c r="H191" s="53" t="s">
        <v>61</v>
      </c>
      <c r="I191" s="53" t="s">
        <v>825</v>
      </c>
      <c r="J191" s="78" t="s">
        <v>274</v>
      </c>
      <c r="K191" s="75">
        <f t="shared" si="4"/>
        <v>6</v>
      </c>
      <c r="L191" s="82">
        <v>6</v>
      </c>
      <c r="M191" s="82"/>
      <c r="N191" s="82"/>
      <c r="O191" s="82"/>
      <c r="P191" s="82"/>
      <c r="Q191" s="53" t="s">
        <v>825</v>
      </c>
      <c r="R191" s="107" t="s">
        <v>826</v>
      </c>
      <c r="S191" s="116" t="s">
        <v>287</v>
      </c>
      <c r="T191" s="38" t="s">
        <v>53</v>
      </c>
      <c r="U191" s="109">
        <v>1</v>
      </c>
      <c r="V191" s="80">
        <v>6.2</v>
      </c>
      <c r="W191" s="48" t="s">
        <v>53</v>
      </c>
      <c r="X191" s="48" t="s">
        <v>53</v>
      </c>
      <c r="Y191" s="80">
        <v>20</v>
      </c>
      <c r="Z191" s="80">
        <v>36</v>
      </c>
      <c r="AA191" s="109">
        <v>0.95</v>
      </c>
      <c r="AB191" s="39" t="s">
        <v>54</v>
      </c>
      <c r="AC191" s="39" t="s">
        <v>815</v>
      </c>
      <c r="AD191" s="49"/>
    </row>
    <row r="192" s="1" customFormat="1" ht="58.5" spans="1:30">
      <c r="A192" s="38"/>
      <c r="B192" s="53" t="s">
        <v>827</v>
      </c>
      <c r="C192" s="53" t="s">
        <v>57</v>
      </c>
      <c r="D192" s="53" t="s">
        <v>43</v>
      </c>
      <c r="E192" s="161" t="s">
        <v>810</v>
      </c>
      <c r="F192" s="39" t="s">
        <v>153</v>
      </c>
      <c r="G192" s="163" t="s">
        <v>828</v>
      </c>
      <c r="H192" s="39" t="s">
        <v>61</v>
      </c>
      <c r="I192" s="167" t="s">
        <v>829</v>
      </c>
      <c r="J192" s="78" t="s">
        <v>274</v>
      </c>
      <c r="K192" s="75">
        <f t="shared" si="4"/>
        <v>14.4</v>
      </c>
      <c r="L192" s="82">
        <v>14.4</v>
      </c>
      <c r="M192" s="82"/>
      <c r="N192" s="82"/>
      <c r="O192" s="82"/>
      <c r="P192" s="82"/>
      <c r="Q192" s="167" t="s">
        <v>829</v>
      </c>
      <c r="R192" s="39" t="s">
        <v>830</v>
      </c>
      <c r="S192" s="39" t="s">
        <v>276</v>
      </c>
      <c r="T192" s="38" t="s">
        <v>53</v>
      </c>
      <c r="U192" s="112">
        <v>1</v>
      </c>
      <c r="V192" s="76">
        <v>15</v>
      </c>
      <c r="W192" s="38" t="s">
        <v>53</v>
      </c>
      <c r="X192" s="38" t="s">
        <v>53</v>
      </c>
      <c r="Y192" s="185">
        <v>89</v>
      </c>
      <c r="Z192" s="180">
        <v>178</v>
      </c>
      <c r="AA192" s="109">
        <v>1</v>
      </c>
      <c r="AB192" s="39" t="s">
        <v>54</v>
      </c>
      <c r="AC192" s="39" t="s">
        <v>815</v>
      </c>
      <c r="AD192" s="49"/>
    </row>
    <row r="193" s="1" customFormat="1" ht="58.5" spans="1:30">
      <c r="A193" s="38"/>
      <c r="B193" s="186" t="s">
        <v>831</v>
      </c>
      <c r="C193" s="39" t="s">
        <v>57</v>
      </c>
      <c r="D193" s="53" t="s">
        <v>43</v>
      </c>
      <c r="E193" s="161" t="s">
        <v>810</v>
      </c>
      <c r="F193" s="55" t="s">
        <v>153</v>
      </c>
      <c r="G193" s="53" t="s">
        <v>154</v>
      </c>
      <c r="H193" s="53" t="s">
        <v>47</v>
      </c>
      <c r="I193" s="53" t="s">
        <v>832</v>
      </c>
      <c r="J193" s="78" t="s">
        <v>274</v>
      </c>
      <c r="K193" s="75">
        <f t="shared" si="4"/>
        <v>13.2</v>
      </c>
      <c r="L193" s="165">
        <v>13.2</v>
      </c>
      <c r="M193" s="82"/>
      <c r="N193" s="82"/>
      <c r="O193" s="82"/>
      <c r="P193" s="82"/>
      <c r="Q193" s="53" t="s">
        <v>832</v>
      </c>
      <c r="R193" s="191" t="s">
        <v>833</v>
      </c>
      <c r="S193" s="192" t="s">
        <v>834</v>
      </c>
      <c r="T193" s="193" t="s">
        <v>53</v>
      </c>
      <c r="U193" s="193">
        <v>1</v>
      </c>
      <c r="V193" s="184">
        <v>16</v>
      </c>
      <c r="W193" s="193" t="s">
        <v>53</v>
      </c>
      <c r="X193" s="193" t="s">
        <v>53</v>
      </c>
      <c r="Y193" s="184">
        <v>44</v>
      </c>
      <c r="Z193" s="184">
        <v>132</v>
      </c>
      <c r="AA193" s="197">
        <v>0.95</v>
      </c>
      <c r="AB193" s="39" t="s">
        <v>54</v>
      </c>
      <c r="AC193" s="39" t="s">
        <v>815</v>
      </c>
      <c r="AD193" s="198"/>
    </row>
    <row r="194" s="1" customFormat="1" ht="54" spans="1:30">
      <c r="A194" s="38"/>
      <c r="B194" s="53" t="s">
        <v>835</v>
      </c>
      <c r="C194" s="53" t="s">
        <v>57</v>
      </c>
      <c r="D194" s="53" t="s">
        <v>43</v>
      </c>
      <c r="E194" s="161" t="s">
        <v>810</v>
      </c>
      <c r="F194" s="55" t="s">
        <v>153</v>
      </c>
      <c r="G194" s="53" t="s">
        <v>836</v>
      </c>
      <c r="H194" s="53" t="s">
        <v>47</v>
      </c>
      <c r="I194" s="53" t="s">
        <v>837</v>
      </c>
      <c r="J194" s="78" t="s">
        <v>274</v>
      </c>
      <c r="K194" s="75">
        <f t="shared" si="4"/>
        <v>27.9</v>
      </c>
      <c r="L194" s="82">
        <v>27.9</v>
      </c>
      <c r="M194" s="82"/>
      <c r="N194" s="82"/>
      <c r="O194" s="82"/>
      <c r="P194" s="82"/>
      <c r="Q194" s="53" t="s">
        <v>837</v>
      </c>
      <c r="R194" s="107" t="s">
        <v>838</v>
      </c>
      <c r="S194" s="116" t="s">
        <v>276</v>
      </c>
      <c r="T194" s="38" t="s">
        <v>53</v>
      </c>
      <c r="U194" s="109">
        <v>1</v>
      </c>
      <c r="V194" s="80">
        <v>35</v>
      </c>
      <c r="W194" s="48" t="s">
        <v>53</v>
      </c>
      <c r="X194" s="48" t="s">
        <v>53</v>
      </c>
      <c r="Y194" s="80">
        <v>93</v>
      </c>
      <c r="Z194" s="80">
        <v>195</v>
      </c>
      <c r="AA194" s="109">
        <v>0.95</v>
      </c>
      <c r="AB194" s="39" t="s">
        <v>54</v>
      </c>
      <c r="AC194" s="39" t="s">
        <v>815</v>
      </c>
      <c r="AD194" s="49"/>
    </row>
    <row r="195" s="1" customFormat="1" ht="54" spans="1:30">
      <c r="A195" s="38"/>
      <c r="B195" s="53" t="s">
        <v>839</v>
      </c>
      <c r="C195" s="53" t="s">
        <v>57</v>
      </c>
      <c r="D195" s="53" t="s">
        <v>43</v>
      </c>
      <c r="E195" s="161" t="s">
        <v>810</v>
      </c>
      <c r="F195" s="53" t="s">
        <v>153</v>
      </c>
      <c r="G195" s="53" t="s">
        <v>840</v>
      </c>
      <c r="H195" s="53" t="s">
        <v>61</v>
      </c>
      <c r="I195" s="53" t="s">
        <v>841</v>
      </c>
      <c r="J195" s="78" t="s">
        <v>274</v>
      </c>
      <c r="K195" s="75">
        <f t="shared" si="4"/>
        <v>8.4</v>
      </c>
      <c r="L195" s="75">
        <v>8.4</v>
      </c>
      <c r="M195" s="82"/>
      <c r="N195" s="82"/>
      <c r="O195" s="82"/>
      <c r="P195" s="82"/>
      <c r="Q195" s="53" t="s">
        <v>841</v>
      </c>
      <c r="R195" s="53" t="s">
        <v>842</v>
      </c>
      <c r="S195" s="53" t="s">
        <v>814</v>
      </c>
      <c r="T195" s="47" t="s">
        <v>53</v>
      </c>
      <c r="U195" s="109">
        <v>1</v>
      </c>
      <c r="V195" s="75">
        <v>14</v>
      </c>
      <c r="W195" s="47" t="s">
        <v>53</v>
      </c>
      <c r="X195" s="47" t="s">
        <v>53</v>
      </c>
      <c r="Y195" s="47">
        <v>28</v>
      </c>
      <c r="Z195" s="47">
        <v>79</v>
      </c>
      <c r="AA195" s="109">
        <v>0.95</v>
      </c>
      <c r="AB195" s="39" t="s">
        <v>54</v>
      </c>
      <c r="AC195" s="39" t="s">
        <v>815</v>
      </c>
      <c r="AD195" s="49"/>
    </row>
    <row r="196" s="1" customFormat="1" ht="58.5" spans="1:30">
      <c r="A196" s="38"/>
      <c r="B196" s="53" t="s">
        <v>843</v>
      </c>
      <c r="C196" s="53" t="s">
        <v>57</v>
      </c>
      <c r="D196" s="53" t="s">
        <v>43</v>
      </c>
      <c r="E196" s="161" t="s">
        <v>810</v>
      </c>
      <c r="F196" s="55" t="s">
        <v>153</v>
      </c>
      <c r="G196" s="53" t="s">
        <v>844</v>
      </c>
      <c r="H196" s="53" t="s">
        <v>47</v>
      </c>
      <c r="I196" s="53" t="s">
        <v>821</v>
      </c>
      <c r="J196" s="78" t="s">
        <v>274</v>
      </c>
      <c r="K196" s="75">
        <f t="shared" si="4"/>
        <v>21</v>
      </c>
      <c r="L196" s="82">
        <v>21</v>
      </c>
      <c r="M196" s="82"/>
      <c r="N196" s="82"/>
      <c r="O196" s="82"/>
      <c r="P196" s="82"/>
      <c r="Q196" s="53" t="s">
        <v>821</v>
      </c>
      <c r="R196" s="161" t="s">
        <v>845</v>
      </c>
      <c r="S196" s="53" t="s">
        <v>814</v>
      </c>
      <c r="T196" s="47" t="s">
        <v>53</v>
      </c>
      <c r="U196" s="109">
        <v>1</v>
      </c>
      <c r="V196" s="80">
        <v>23</v>
      </c>
      <c r="W196" s="47" t="s">
        <v>53</v>
      </c>
      <c r="X196" s="47" t="s">
        <v>53</v>
      </c>
      <c r="Y196" s="80">
        <v>70</v>
      </c>
      <c r="Z196" s="80">
        <v>165</v>
      </c>
      <c r="AA196" s="109">
        <v>0.95</v>
      </c>
      <c r="AB196" s="39" t="s">
        <v>54</v>
      </c>
      <c r="AC196" s="39" t="s">
        <v>815</v>
      </c>
      <c r="AD196" s="49"/>
    </row>
    <row r="197" s="1" customFormat="1" ht="54" spans="1:30">
      <c r="A197" s="38"/>
      <c r="B197" s="53" t="s">
        <v>846</v>
      </c>
      <c r="C197" s="53" t="s">
        <v>57</v>
      </c>
      <c r="D197" s="53" t="s">
        <v>43</v>
      </c>
      <c r="E197" s="161" t="s">
        <v>810</v>
      </c>
      <c r="F197" s="55" t="s">
        <v>153</v>
      </c>
      <c r="G197" s="53" t="s">
        <v>847</v>
      </c>
      <c r="H197" s="39" t="s">
        <v>47</v>
      </c>
      <c r="I197" s="53" t="s">
        <v>848</v>
      </c>
      <c r="J197" s="78" t="s">
        <v>274</v>
      </c>
      <c r="K197" s="75">
        <f t="shared" si="4"/>
        <v>18</v>
      </c>
      <c r="L197" s="82">
        <v>18</v>
      </c>
      <c r="M197" s="82"/>
      <c r="N197" s="82"/>
      <c r="O197" s="82"/>
      <c r="P197" s="82"/>
      <c r="Q197" s="53" t="s">
        <v>848</v>
      </c>
      <c r="R197" s="47" t="s">
        <v>849</v>
      </c>
      <c r="S197" s="53" t="s">
        <v>814</v>
      </c>
      <c r="T197" s="38" t="s">
        <v>53</v>
      </c>
      <c r="U197" s="109">
        <v>1</v>
      </c>
      <c r="V197" s="80">
        <v>6.2</v>
      </c>
      <c r="W197" s="48" t="s">
        <v>53</v>
      </c>
      <c r="X197" s="48" t="s">
        <v>53</v>
      </c>
      <c r="Y197" s="80">
        <v>60</v>
      </c>
      <c r="Z197" s="80">
        <v>132</v>
      </c>
      <c r="AA197" s="109">
        <v>0.95</v>
      </c>
      <c r="AB197" s="39" t="s">
        <v>54</v>
      </c>
      <c r="AC197" s="39" t="s">
        <v>815</v>
      </c>
      <c r="AD197" s="49"/>
    </row>
    <row r="198" s="1" customFormat="1" ht="54" spans="1:30">
      <c r="A198" s="38"/>
      <c r="B198" s="53" t="s">
        <v>850</v>
      </c>
      <c r="C198" s="53" t="s">
        <v>57</v>
      </c>
      <c r="D198" s="53" t="s">
        <v>43</v>
      </c>
      <c r="E198" s="161" t="s">
        <v>810</v>
      </c>
      <c r="F198" s="53" t="s">
        <v>153</v>
      </c>
      <c r="G198" s="53" t="s">
        <v>851</v>
      </c>
      <c r="H198" s="53" t="s">
        <v>61</v>
      </c>
      <c r="I198" s="53" t="s">
        <v>852</v>
      </c>
      <c r="J198" s="78" t="s">
        <v>274</v>
      </c>
      <c r="K198" s="75">
        <f t="shared" si="4"/>
        <v>8</v>
      </c>
      <c r="L198" s="75">
        <v>8</v>
      </c>
      <c r="M198" s="75"/>
      <c r="N198" s="75"/>
      <c r="O198" s="75"/>
      <c r="P198" s="75"/>
      <c r="Q198" s="53" t="s">
        <v>852</v>
      </c>
      <c r="R198" s="53" t="s">
        <v>853</v>
      </c>
      <c r="S198" s="53" t="s">
        <v>584</v>
      </c>
      <c r="T198" s="47" t="s">
        <v>53</v>
      </c>
      <c r="U198" s="109">
        <v>1</v>
      </c>
      <c r="V198" s="75">
        <v>16</v>
      </c>
      <c r="W198" s="47" t="s">
        <v>53</v>
      </c>
      <c r="X198" s="47" t="s">
        <v>53</v>
      </c>
      <c r="Y198" s="47">
        <v>15</v>
      </c>
      <c r="Z198" s="47">
        <v>35</v>
      </c>
      <c r="AA198" s="109">
        <v>0.95</v>
      </c>
      <c r="AB198" s="39" t="s">
        <v>54</v>
      </c>
      <c r="AC198" s="39" t="s">
        <v>815</v>
      </c>
      <c r="AD198" s="49"/>
    </row>
    <row r="199" s="1" customFormat="1" ht="87" spans="1:30">
      <c r="A199" s="38"/>
      <c r="B199" s="107" t="s">
        <v>854</v>
      </c>
      <c r="C199" s="107" t="s">
        <v>57</v>
      </c>
      <c r="D199" s="54" t="s">
        <v>43</v>
      </c>
      <c r="E199" s="107" t="s">
        <v>855</v>
      </c>
      <c r="F199" s="107" t="s">
        <v>161</v>
      </c>
      <c r="G199" s="107" t="s">
        <v>856</v>
      </c>
      <c r="H199" s="107" t="s">
        <v>61</v>
      </c>
      <c r="I199" s="107" t="s">
        <v>857</v>
      </c>
      <c r="J199" s="78" t="s">
        <v>274</v>
      </c>
      <c r="K199" s="75">
        <f t="shared" si="4"/>
        <v>25</v>
      </c>
      <c r="L199" s="82">
        <v>25</v>
      </c>
      <c r="M199" s="80"/>
      <c r="N199" s="80"/>
      <c r="O199" s="80"/>
      <c r="P199" s="80"/>
      <c r="Q199" s="107" t="s">
        <v>857</v>
      </c>
      <c r="R199" s="107" t="s">
        <v>858</v>
      </c>
      <c r="S199" s="107" t="s">
        <v>276</v>
      </c>
      <c r="T199" s="38" t="s">
        <v>53</v>
      </c>
      <c r="U199" s="109">
        <v>1</v>
      </c>
      <c r="V199" s="80">
        <v>32.5</v>
      </c>
      <c r="W199" s="48" t="s">
        <v>53</v>
      </c>
      <c r="X199" s="48" t="s">
        <v>53</v>
      </c>
      <c r="Y199" s="80">
        <v>139</v>
      </c>
      <c r="Z199" s="80">
        <v>341</v>
      </c>
      <c r="AA199" s="109">
        <v>0.95</v>
      </c>
      <c r="AB199" s="39" t="s">
        <v>54</v>
      </c>
      <c r="AC199" s="107" t="s">
        <v>277</v>
      </c>
      <c r="AD199" s="142"/>
    </row>
    <row r="200" s="1" customFormat="1" ht="87" spans="1:30">
      <c r="A200" s="38"/>
      <c r="B200" s="107" t="s">
        <v>859</v>
      </c>
      <c r="C200" s="107" t="s">
        <v>57</v>
      </c>
      <c r="D200" s="54" t="s">
        <v>43</v>
      </c>
      <c r="E200" s="107" t="s">
        <v>855</v>
      </c>
      <c r="F200" s="107" t="s">
        <v>161</v>
      </c>
      <c r="G200" s="107" t="s">
        <v>860</v>
      </c>
      <c r="H200" s="107" t="s">
        <v>47</v>
      </c>
      <c r="I200" s="107" t="s">
        <v>861</v>
      </c>
      <c r="J200" s="78" t="s">
        <v>274</v>
      </c>
      <c r="K200" s="75">
        <f t="shared" si="4"/>
        <v>18.5</v>
      </c>
      <c r="L200" s="82">
        <v>18.5</v>
      </c>
      <c r="M200" s="80"/>
      <c r="N200" s="80"/>
      <c r="O200" s="80"/>
      <c r="P200" s="80"/>
      <c r="Q200" s="107" t="s">
        <v>861</v>
      </c>
      <c r="R200" s="107" t="s">
        <v>862</v>
      </c>
      <c r="S200" s="107" t="s">
        <v>276</v>
      </c>
      <c r="T200" s="38" t="s">
        <v>53</v>
      </c>
      <c r="U200" s="109">
        <v>1</v>
      </c>
      <c r="V200" s="80">
        <v>24</v>
      </c>
      <c r="W200" s="48" t="s">
        <v>53</v>
      </c>
      <c r="X200" s="48" t="s">
        <v>53</v>
      </c>
      <c r="Y200" s="80">
        <v>94</v>
      </c>
      <c r="Z200" s="80">
        <v>224</v>
      </c>
      <c r="AA200" s="109">
        <v>0.95</v>
      </c>
      <c r="AB200" s="39" t="s">
        <v>54</v>
      </c>
      <c r="AC200" s="107" t="s">
        <v>277</v>
      </c>
      <c r="AD200" s="142"/>
    </row>
    <row r="201" s="1" customFormat="1" ht="73.5" spans="1:30">
      <c r="A201" s="38"/>
      <c r="B201" s="107" t="s">
        <v>863</v>
      </c>
      <c r="C201" s="107" t="s">
        <v>57</v>
      </c>
      <c r="D201" s="54" t="s">
        <v>43</v>
      </c>
      <c r="E201" s="107" t="s">
        <v>855</v>
      </c>
      <c r="F201" s="107" t="s">
        <v>161</v>
      </c>
      <c r="G201" s="107" t="s">
        <v>864</v>
      </c>
      <c r="H201" s="107" t="s">
        <v>47</v>
      </c>
      <c r="I201" s="107" t="s">
        <v>865</v>
      </c>
      <c r="J201" s="78" t="s">
        <v>274</v>
      </c>
      <c r="K201" s="75">
        <f t="shared" si="4"/>
        <v>24</v>
      </c>
      <c r="L201" s="82">
        <v>24</v>
      </c>
      <c r="M201" s="80"/>
      <c r="N201" s="80"/>
      <c r="O201" s="80"/>
      <c r="P201" s="80"/>
      <c r="Q201" s="107" t="s">
        <v>865</v>
      </c>
      <c r="R201" s="107" t="s">
        <v>866</v>
      </c>
      <c r="S201" s="107" t="s">
        <v>276</v>
      </c>
      <c r="T201" s="38" t="s">
        <v>53</v>
      </c>
      <c r="U201" s="109">
        <v>1</v>
      </c>
      <c r="V201" s="80">
        <v>31.5</v>
      </c>
      <c r="W201" s="48" t="s">
        <v>53</v>
      </c>
      <c r="X201" s="48" t="s">
        <v>53</v>
      </c>
      <c r="Y201" s="80">
        <v>122</v>
      </c>
      <c r="Z201" s="80">
        <v>275</v>
      </c>
      <c r="AA201" s="109">
        <v>0.95</v>
      </c>
      <c r="AB201" s="39" t="s">
        <v>54</v>
      </c>
      <c r="AC201" s="107" t="s">
        <v>277</v>
      </c>
      <c r="AD201" s="142"/>
    </row>
    <row r="202" s="1" customFormat="1" ht="54" spans="1:30">
      <c r="A202" s="38"/>
      <c r="B202" s="107" t="s">
        <v>867</v>
      </c>
      <c r="C202" s="107" t="s">
        <v>57</v>
      </c>
      <c r="D202" s="54" t="s">
        <v>43</v>
      </c>
      <c r="E202" s="107" t="s">
        <v>855</v>
      </c>
      <c r="F202" s="107" t="s">
        <v>161</v>
      </c>
      <c r="G202" s="107" t="s">
        <v>868</v>
      </c>
      <c r="H202" s="107" t="s">
        <v>61</v>
      </c>
      <c r="I202" s="107" t="s">
        <v>573</v>
      </c>
      <c r="J202" s="78" t="s">
        <v>274</v>
      </c>
      <c r="K202" s="75">
        <f t="shared" si="4"/>
        <v>6</v>
      </c>
      <c r="L202" s="82">
        <v>6</v>
      </c>
      <c r="M202" s="80"/>
      <c r="N202" s="80"/>
      <c r="O202" s="80"/>
      <c r="P202" s="80"/>
      <c r="Q202" s="107" t="s">
        <v>573</v>
      </c>
      <c r="R202" s="107" t="s">
        <v>869</v>
      </c>
      <c r="S202" s="107" t="s">
        <v>276</v>
      </c>
      <c r="T202" s="38" t="s">
        <v>53</v>
      </c>
      <c r="U202" s="109">
        <v>1</v>
      </c>
      <c r="V202" s="80">
        <v>8</v>
      </c>
      <c r="W202" s="48" t="s">
        <v>53</v>
      </c>
      <c r="X202" s="48" t="s">
        <v>53</v>
      </c>
      <c r="Y202" s="80">
        <v>22</v>
      </c>
      <c r="Z202" s="80">
        <v>61</v>
      </c>
      <c r="AA202" s="109">
        <v>0.95</v>
      </c>
      <c r="AB202" s="39" t="s">
        <v>54</v>
      </c>
      <c r="AC202" s="107" t="s">
        <v>277</v>
      </c>
      <c r="AD202" s="142"/>
    </row>
    <row r="203" s="1" customFormat="1" ht="54" spans="1:30">
      <c r="A203" s="38"/>
      <c r="B203" s="107" t="s">
        <v>870</v>
      </c>
      <c r="C203" s="107" t="s">
        <v>57</v>
      </c>
      <c r="D203" s="54" t="s">
        <v>43</v>
      </c>
      <c r="E203" s="107" t="s">
        <v>855</v>
      </c>
      <c r="F203" s="107" t="s">
        <v>161</v>
      </c>
      <c r="G203" s="107" t="s">
        <v>871</v>
      </c>
      <c r="H203" s="107" t="s">
        <v>61</v>
      </c>
      <c r="I203" s="107" t="s">
        <v>872</v>
      </c>
      <c r="J203" s="78" t="s">
        <v>274</v>
      </c>
      <c r="K203" s="75">
        <f t="shared" si="4"/>
        <v>13.5</v>
      </c>
      <c r="L203" s="82">
        <v>13.5</v>
      </c>
      <c r="M203" s="80"/>
      <c r="N203" s="80"/>
      <c r="O203" s="80"/>
      <c r="P203" s="80"/>
      <c r="Q203" s="107" t="s">
        <v>872</v>
      </c>
      <c r="R203" s="107" t="s">
        <v>873</v>
      </c>
      <c r="S203" s="107" t="s">
        <v>276</v>
      </c>
      <c r="T203" s="38" t="s">
        <v>53</v>
      </c>
      <c r="U203" s="109">
        <v>1</v>
      </c>
      <c r="V203" s="80">
        <v>17.5</v>
      </c>
      <c r="W203" s="48" t="s">
        <v>53</v>
      </c>
      <c r="X203" s="48" t="s">
        <v>53</v>
      </c>
      <c r="Y203" s="80">
        <v>66</v>
      </c>
      <c r="Z203" s="80">
        <v>134</v>
      </c>
      <c r="AA203" s="109">
        <v>0.95</v>
      </c>
      <c r="AB203" s="39" t="s">
        <v>54</v>
      </c>
      <c r="AC203" s="107" t="s">
        <v>277</v>
      </c>
      <c r="AD203" s="142"/>
    </row>
    <row r="204" s="1" customFormat="1" ht="54" spans="1:30">
      <c r="A204" s="38"/>
      <c r="B204" s="107" t="s">
        <v>874</v>
      </c>
      <c r="C204" s="107" t="s">
        <v>57</v>
      </c>
      <c r="D204" s="54" t="s">
        <v>43</v>
      </c>
      <c r="E204" s="107" t="s">
        <v>855</v>
      </c>
      <c r="F204" s="107" t="s">
        <v>161</v>
      </c>
      <c r="G204" s="107" t="s">
        <v>875</v>
      </c>
      <c r="H204" s="107" t="s">
        <v>61</v>
      </c>
      <c r="I204" s="107" t="s">
        <v>876</v>
      </c>
      <c r="J204" s="78" t="s">
        <v>274</v>
      </c>
      <c r="K204" s="75">
        <f t="shared" si="4"/>
        <v>5</v>
      </c>
      <c r="L204" s="82">
        <v>5</v>
      </c>
      <c r="M204" s="80"/>
      <c r="N204" s="80"/>
      <c r="O204" s="80"/>
      <c r="P204" s="80"/>
      <c r="Q204" s="107" t="s">
        <v>876</v>
      </c>
      <c r="R204" s="107" t="s">
        <v>877</v>
      </c>
      <c r="S204" s="107" t="s">
        <v>276</v>
      </c>
      <c r="T204" s="38" t="s">
        <v>53</v>
      </c>
      <c r="U204" s="109">
        <v>1</v>
      </c>
      <c r="V204" s="80">
        <v>6.5</v>
      </c>
      <c r="W204" s="48" t="s">
        <v>53</v>
      </c>
      <c r="X204" s="48" t="s">
        <v>53</v>
      </c>
      <c r="Y204" s="80">
        <v>18</v>
      </c>
      <c r="Z204" s="80">
        <v>52</v>
      </c>
      <c r="AA204" s="109">
        <v>0.95</v>
      </c>
      <c r="AB204" s="39" t="s">
        <v>54</v>
      </c>
      <c r="AC204" s="107" t="s">
        <v>277</v>
      </c>
      <c r="AD204" s="142"/>
    </row>
    <row r="205" s="1" customFormat="1" ht="90" spans="1:30">
      <c r="A205" s="38"/>
      <c r="B205" s="107" t="s">
        <v>878</v>
      </c>
      <c r="C205" s="107" t="s">
        <v>57</v>
      </c>
      <c r="D205" s="54" t="s">
        <v>43</v>
      </c>
      <c r="E205" s="107" t="s">
        <v>855</v>
      </c>
      <c r="F205" s="107" t="s">
        <v>161</v>
      </c>
      <c r="G205" s="107" t="s">
        <v>879</v>
      </c>
      <c r="H205" s="107" t="s">
        <v>61</v>
      </c>
      <c r="I205" s="107" t="s">
        <v>880</v>
      </c>
      <c r="J205" s="78" t="s">
        <v>274</v>
      </c>
      <c r="K205" s="75">
        <f t="shared" si="4"/>
        <v>26.5</v>
      </c>
      <c r="L205" s="82">
        <v>26.5</v>
      </c>
      <c r="M205" s="80"/>
      <c r="N205" s="80"/>
      <c r="O205" s="80"/>
      <c r="P205" s="80"/>
      <c r="Q205" s="107" t="s">
        <v>880</v>
      </c>
      <c r="R205" s="107" t="s">
        <v>881</v>
      </c>
      <c r="S205" s="107" t="s">
        <v>276</v>
      </c>
      <c r="T205" s="38" t="s">
        <v>53</v>
      </c>
      <c r="U205" s="109">
        <v>1</v>
      </c>
      <c r="V205" s="80">
        <v>34.5</v>
      </c>
      <c r="W205" s="48" t="s">
        <v>53</v>
      </c>
      <c r="X205" s="48" t="s">
        <v>53</v>
      </c>
      <c r="Y205" s="80">
        <v>144</v>
      </c>
      <c r="Z205" s="80">
        <v>326</v>
      </c>
      <c r="AA205" s="109">
        <v>0.95</v>
      </c>
      <c r="AB205" s="39" t="s">
        <v>54</v>
      </c>
      <c r="AC205" s="107" t="s">
        <v>277</v>
      </c>
      <c r="AD205" s="142"/>
    </row>
    <row r="206" s="1" customFormat="1" ht="72" spans="1:30">
      <c r="A206" s="38"/>
      <c r="B206" s="107" t="s">
        <v>882</v>
      </c>
      <c r="C206" s="107" t="s">
        <v>57</v>
      </c>
      <c r="D206" s="54" t="s">
        <v>43</v>
      </c>
      <c r="E206" s="107" t="s">
        <v>855</v>
      </c>
      <c r="F206" s="107" t="s">
        <v>161</v>
      </c>
      <c r="G206" s="107" t="s">
        <v>883</v>
      </c>
      <c r="H206" s="107" t="s">
        <v>61</v>
      </c>
      <c r="I206" s="107" t="s">
        <v>884</v>
      </c>
      <c r="J206" s="78" t="s">
        <v>274</v>
      </c>
      <c r="K206" s="75">
        <f t="shared" si="4"/>
        <v>18.2</v>
      </c>
      <c r="L206" s="82">
        <v>18.2</v>
      </c>
      <c r="M206" s="80"/>
      <c r="N206" s="80"/>
      <c r="O206" s="80"/>
      <c r="P206" s="80"/>
      <c r="Q206" s="107" t="s">
        <v>884</v>
      </c>
      <c r="R206" s="107" t="s">
        <v>885</v>
      </c>
      <c r="S206" s="107" t="s">
        <v>276</v>
      </c>
      <c r="T206" s="38" t="s">
        <v>53</v>
      </c>
      <c r="U206" s="109">
        <v>1</v>
      </c>
      <c r="V206" s="80">
        <v>24</v>
      </c>
      <c r="W206" s="48" t="s">
        <v>53</v>
      </c>
      <c r="X206" s="48" t="s">
        <v>53</v>
      </c>
      <c r="Y206" s="80">
        <v>106</v>
      </c>
      <c r="Z206" s="80">
        <v>205</v>
      </c>
      <c r="AA206" s="109">
        <v>0.95</v>
      </c>
      <c r="AB206" s="39" t="s">
        <v>54</v>
      </c>
      <c r="AC206" s="107" t="s">
        <v>277</v>
      </c>
      <c r="AD206" s="142"/>
    </row>
    <row r="207" s="1" customFormat="1" ht="54" spans="1:30">
      <c r="A207" s="38"/>
      <c r="B207" s="107" t="s">
        <v>886</v>
      </c>
      <c r="C207" s="107" t="s">
        <v>57</v>
      </c>
      <c r="D207" s="54" t="s">
        <v>43</v>
      </c>
      <c r="E207" s="107" t="s">
        <v>855</v>
      </c>
      <c r="F207" s="107" t="s">
        <v>161</v>
      </c>
      <c r="G207" s="107" t="s">
        <v>657</v>
      </c>
      <c r="H207" s="107" t="s">
        <v>61</v>
      </c>
      <c r="I207" s="107" t="s">
        <v>887</v>
      </c>
      <c r="J207" s="78" t="s">
        <v>274</v>
      </c>
      <c r="K207" s="75">
        <f t="shared" si="4"/>
        <v>5.5</v>
      </c>
      <c r="L207" s="82">
        <v>5.5</v>
      </c>
      <c r="M207" s="80"/>
      <c r="N207" s="80"/>
      <c r="O207" s="80"/>
      <c r="P207" s="80"/>
      <c r="Q207" s="107" t="s">
        <v>887</v>
      </c>
      <c r="R207" s="107" t="s">
        <v>888</v>
      </c>
      <c r="S207" s="107" t="s">
        <v>276</v>
      </c>
      <c r="T207" s="38" t="s">
        <v>53</v>
      </c>
      <c r="U207" s="109">
        <v>1</v>
      </c>
      <c r="V207" s="80">
        <v>7.5</v>
      </c>
      <c r="W207" s="48" t="s">
        <v>53</v>
      </c>
      <c r="X207" s="48" t="s">
        <v>53</v>
      </c>
      <c r="Y207" s="80">
        <v>21</v>
      </c>
      <c r="Z207" s="80">
        <v>49</v>
      </c>
      <c r="AA207" s="109">
        <v>0.95</v>
      </c>
      <c r="AB207" s="39" t="s">
        <v>54</v>
      </c>
      <c r="AC207" s="107" t="s">
        <v>277</v>
      </c>
      <c r="AD207" s="142"/>
    </row>
    <row r="208" s="1" customFormat="1" ht="73.5" spans="1:30">
      <c r="A208" s="38"/>
      <c r="B208" s="107" t="s">
        <v>889</v>
      </c>
      <c r="C208" s="107" t="s">
        <v>57</v>
      </c>
      <c r="D208" s="54" t="s">
        <v>43</v>
      </c>
      <c r="E208" s="107" t="s">
        <v>855</v>
      </c>
      <c r="F208" s="107" t="s">
        <v>161</v>
      </c>
      <c r="G208" s="107" t="s">
        <v>890</v>
      </c>
      <c r="H208" s="107" t="s">
        <v>61</v>
      </c>
      <c r="I208" s="107" t="s">
        <v>891</v>
      </c>
      <c r="J208" s="78" t="s">
        <v>274</v>
      </c>
      <c r="K208" s="75">
        <f t="shared" si="4"/>
        <v>14.3</v>
      </c>
      <c r="L208" s="82">
        <v>14.3</v>
      </c>
      <c r="M208" s="80"/>
      <c r="N208" s="80"/>
      <c r="O208" s="80"/>
      <c r="P208" s="80"/>
      <c r="Q208" s="107" t="s">
        <v>891</v>
      </c>
      <c r="R208" s="107" t="s">
        <v>892</v>
      </c>
      <c r="S208" s="107" t="s">
        <v>276</v>
      </c>
      <c r="T208" s="38" t="s">
        <v>53</v>
      </c>
      <c r="U208" s="109">
        <v>1</v>
      </c>
      <c r="V208" s="80">
        <v>19</v>
      </c>
      <c r="W208" s="48" t="s">
        <v>53</v>
      </c>
      <c r="X208" s="48" t="s">
        <v>53</v>
      </c>
      <c r="Y208" s="80">
        <v>51</v>
      </c>
      <c r="Z208" s="80">
        <v>121</v>
      </c>
      <c r="AA208" s="109">
        <v>0.95</v>
      </c>
      <c r="AB208" s="39" t="s">
        <v>54</v>
      </c>
      <c r="AC208" s="107" t="s">
        <v>277</v>
      </c>
      <c r="AD208" s="142"/>
    </row>
    <row r="209" s="1" customFormat="1" ht="105" spans="1:30">
      <c r="A209" s="38"/>
      <c r="B209" s="107" t="s">
        <v>893</v>
      </c>
      <c r="C209" s="107" t="s">
        <v>57</v>
      </c>
      <c r="D209" s="54" t="s">
        <v>43</v>
      </c>
      <c r="E209" s="107" t="s">
        <v>855</v>
      </c>
      <c r="F209" s="107" t="s">
        <v>161</v>
      </c>
      <c r="G209" s="107" t="s">
        <v>894</v>
      </c>
      <c r="H209" s="107" t="s">
        <v>61</v>
      </c>
      <c r="I209" s="107" t="s">
        <v>895</v>
      </c>
      <c r="J209" s="78" t="s">
        <v>274</v>
      </c>
      <c r="K209" s="75">
        <f t="shared" si="4"/>
        <v>22</v>
      </c>
      <c r="L209" s="82">
        <v>22</v>
      </c>
      <c r="M209" s="80"/>
      <c r="N209" s="80"/>
      <c r="O209" s="80"/>
      <c r="P209" s="80"/>
      <c r="Q209" s="107" t="s">
        <v>895</v>
      </c>
      <c r="R209" s="107" t="s">
        <v>896</v>
      </c>
      <c r="S209" s="107" t="s">
        <v>276</v>
      </c>
      <c r="T209" s="38" t="s">
        <v>53</v>
      </c>
      <c r="U209" s="109">
        <v>1</v>
      </c>
      <c r="V209" s="80">
        <v>28.5</v>
      </c>
      <c r="W209" s="48" t="s">
        <v>53</v>
      </c>
      <c r="X209" s="48" t="s">
        <v>53</v>
      </c>
      <c r="Y209" s="80">
        <v>119</v>
      </c>
      <c r="Z209" s="80">
        <v>259</v>
      </c>
      <c r="AA209" s="109">
        <v>0.95</v>
      </c>
      <c r="AB209" s="39" t="s">
        <v>54</v>
      </c>
      <c r="AC209" s="107" t="s">
        <v>277</v>
      </c>
      <c r="AD209" s="142"/>
    </row>
    <row r="210" s="1" customFormat="1" ht="54" spans="1:30">
      <c r="A210" s="38"/>
      <c r="B210" s="107" t="s">
        <v>897</v>
      </c>
      <c r="C210" s="107" t="s">
        <v>57</v>
      </c>
      <c r="D210" s="54" t="s">
        <v>43</v>
      </c>
      <c r="E210" s="107" t="s">
        <v>855</v>
      </c>
      <c r="F210" s="107" t="s">
        <v>161</v>
      </c>
      <c r="G210" s="107" t="s">
        <v>898</v>
      </c>
      <c r="H210" s="107" t="s">
        <v>47</v>
      </c>
      <c r="I210" s="107" t="s">
        <v>899</v>
      </c>
      <c r="J210" s="78" t="s">
        <v>274</v>
      </c>
      <c r="K210" s="75">
        <f t="shared" si="4"/>
        <v>20</v>
      </c>
      <c r="L210" s="82">
        <v>20</v>
      </c>
      <c r="M210" s="80"/>
      <c r="N210" s="80"/>
      <c r="O210" s="80"/>
      <c r="P210" s="80"/>
      <c r="Q210" s="107" t="s">
        <v>899</v>
      </c>
      <c r="R210" s="107" t="s">
        <v>900</v>
      </c>
      <c r="S210" s="107" t="s">
        <v>276</v>
      </c>
      <c r="T210" s="38" t="s">
        <v>53</v>
      </c>
      <c r="U210" s="109">
        <v>1</v>
      </c>
      <c r="V210" s="80">
        <v>26</v>
      </c>
      <c r="W210" s="48" t="s">
        <v>53</v>
      </c>
      <c r="X210" s="48" t="s">
        <v>53</v>
      </c>
      <c r="Y210" s="80">
        <v>87</v>
      </c>
      <c r="Z210" s="80">
        <v>241</v>
      </c>
      <c r="AA210" s="109">
        <v>0.95</v>
      </c>
      <c r="AB210" s="39" t="s">
        <v>54</v>
      </c>
      <c r="AC210" s="107" t="s">
        <v>277</v>
      </c>
      <c r="AD210" s="142"/>
    </row>
    <row r="211" s="1" customFormat="1" ht="73.5" spans="1:30">
      <c r="A211" s="38"/>
      <c r="B211" s="107" t="s">
        <v>901</v>
      </c>
      <c r="C211" s="107" t="s">
        <v>57</v>
      </c>
      <c r="D211" s="54" t="s">
        <v>43</v>
      </c>
      <c r="E211" s="107" t="s">
        <v>855</v>
      </c>
      <c r="F211" s="107" t="s">
        <v>161</v>
      </c>
      <c r="G211" s="107" t="s">
        <v>902</v>
      </c>
      <c r="H211" s="107" t="s">
        <v>47</v>
      </c>
      <c r="I211" s="107" t="s">
        <v>903</v>
      </c>
      <c r="J211" s="78" t="s">
        <v>274</v>
      </c>
      <c r="K211" s="75">
        <f t="shared" si="4"/>
        <v>14</v>
      </c>
      <c r="L211" s="82">
        <v>14</v>
      </c>
      <c r="M211" s="80"/>
      <c r="N211" s="80"/>
      <c r="O211" s="80"/>
      <c r="P211" s="80"/>
      <c r="Q211" s="107" t="s">
        <v>903</v>
      </c>
      <c r="R211" s="107" t="s">
        <v>904</v>
      </c>
      <c r="S211" s="107" t="s">
        <v>276</v>
      </c>
      <c r="T211" s="38" t="s">
        <v>53</v>
      </c>
      <c r="U211" s="109">
        <v>1</v>
      </c>
      <c r="V211" s="80">
        <v>18.5</v>
      </c>
      <c r="W211" s="48" t="s">
        <v>53</v>
      </c>
      <c r="X211" s="48" t="s">
        <v>53</v>
      </c>
      <c r="Y211" s="80">
        <v>55</v>
      </c>
      <c r="Z211" s="80">
        <v>152</v>
      </c>
      <c r="AA211" s="109">
        <v>0.95</v>
      </c>
      <c r="AB211" s="39" t="s">
        <v>54</v>
      </c>
      <c r="AC211" s="107" t="s">
        <v>277</v>
      </c>
      <c r="AD211" s="142"/>
    </row>
    <row r="212" s="1" customFormat="1" ht="54" spans="1:30">
      <c r="A212" s="38"/>
      <c r="B212" s="82" t="s">
        <v>905</v>
      </c>
      <c r="C212" s="118" t="s">
        <v>57</v>
      </c>
      <c r="D212" s="153" t="s">
        <v>43</v>
      </c>
      <c r="E212" s="118" t="s">
        <v>906</v>
      </c>
      <c r="F212" s="118" t="s">
        <v>168</v>
      </c>
      <c r="G212" s="118" t="s">
        <v>907</v>
      </c>
      <c r="H212" s="118" t="s">
        <v>47</v>
      </c>
      <c r="I212" s="118" t="s">
        <v>625</v>
      </c>
      <c r="J212" s="78" t="s">
        <v>274</v>
      </c>
      <c r="K212" s="75">
        <f t="shared" si="4"/>
        <v>9.6</v>
      </c>
      <c r="L212" s="82">
        <v>9.6</v>
      </c>
      <c r="M212" s="82"/>
      <c r="N212" s="82"/>
      <c r="O212" s="82"/>
      <c r="P212" s="82"/>
      <c r="Q212" s="118" t="s">
        <v>625</v>
      </c>
      <c r="R212" s="107" t="s">
        <v>908</v>
      </c>
      <c r="S212" s="116" t="s">
        <v>276</v>
      </c>
      <c r="T212" s="76" t="s">
        <v>53</v>
      </c>
      <c r="U212" s="109">
        <v>1</v>
      </c>
      <c r="V212" s="76">
        <f t="shared" ref="V212:V218" si="5">K212*1.3</f>
        <v>12.48</v>
      </c>
      <c r="W212" s="76"/>
      <c r="X212" s="172"/>
      <c r="Y212" s="158">
        <v>39</v>
      </c>
      <c r="Z212" s="158">
        <v>83</v>
      </c>
      <c r="AA212" s="112">
        <v>0.95</v>
      </c>
      <c r="AB212" s="118" t="s">
        <v>54</v>
      </c>
      <c r="AC212" s="153" t="s">
        <v>277</v>
      </c>
      <c r="AD212" s="178"/>
    </row>
    <row r="213" s="1" customFormat="1" ht="54" spans="1:30">
      <c r="A213" s="38"/>
      <c r="B213" s="82" t="s">
        <v>909</v>
      </c>
      <c r="C213" s="118" t="s">
        <v>57</v>
      </c>
      <c r="D213" s="153" t="s">
        <v>43</v>
      </c>
      <c r="E213" s="118" t="s">
        <v>906</v>
      </c>
      <c r="F213" s="118" t="s">
        <v>168</v>
      </c>
      <c r="G213" s="118" t="s">
        <v>910</v>
      </c>
      <c r="H213" s="118" t="s">
        <v>61</v>
      </c>
      <c r="I213" s="118" t="s">
        <v>911</v>
      </c>
      <c r="J213" s="78" t="s">
        <v>274</v>
      </c>
      <c r="K213" s="75">
        <f t="shared" si="4"/>
        <v>9.3</v>
      </c>
      <c r="L213" s="82">
        <v>9.3</v>
      </c>
      <c r="M213" s="190"/>
      <c r="N213" s="82"/>
      <c r="O213" s="82"/>
      <c r="P213" s="82"/>
      <c r="Q213" s="118" t="s">
        <v>911</v>
      </c>
      <c r="R213" s="107" t="s">
        <v>912</v>
      </c>
      <c r="S213" s="116" t="s">
        <v>276</v>
      </c>
      <c r="T213" s="76" t="s">
        <v>53</v>
      </c>
      <c r="U213" s="109">
        <v>1</v>
      </c>
      <c r="V213" s="76">
        <f t="shared" si="5"/>
        <v>12.09</v>
      </c>
      <c r="W213" s="76"/>
      <c r="X213" s="172"/>
      <c r="Y213" s="158">
        <v>45</v>
      </c>
      <c r="Z213" s="158">
        <v>106</v>
      </c>
      <c r="AA213" s="112">
        <v>0.95</v>
      </c>
      <c r="AB213" s="118" t="s">
        <v>54</v>
      </c>
      <c r="AC213" s="153" t="s">
        <v>277</v>
      </c>
      <c r="AD213" s="178"/>
    </row>
    <row r="214" s="1" customFormat="1" ht="54" spans="1:30">
      <c r="A214" s="38"/>
      <c r="B214" s="82" t="s">
        <v>913</v>
      </c>
      <c r="C214" s="118" t="s">
        <v>57</v>
      </c>
      <c r="D214" s="153" t="s">
        <v>43</v>
      </c>
      <c r="E214" s="118" t="s">
        <v>906</v>
      </c>
      <c r="F214" s="118" t="s">
        <v>168</v>
      </c>
      <c r="G214" s="118" t="s">
        <v>169</v>
      </c>
      <c r="H214" s="118" t="s">
        <v>61</v>
      </c>
      <c r="I214" s="118" t="s">
        <v>914</v>
      </c>
      <c r="J214" s="78" t="s">
        <v>274</v>
      </c>
      <c r="K214" s="75">
        <f t="shared" si="4"/>
        <v>4.1</v>
      </c>
      <c r="L214" s="82">
        <v>4.1</v>
      </c>
      <c r="M214" s="190"/>
      <c r="N214" s="82"/>
      <c r="O214" s="82"/>
      <c r="P214" s="82"/>
      <c r="Q214" s="118" t="s">
        <v>914</v>
      </c>
      <c r="R214" s="107" t="s">
        <v>915</v>
      </c>
      <c r="S214" s="116" t="s">
        <v>276</v>
      </c>
      <c r="T214" s="76" t="s">
        <v>53</v>
      </c>
      <c r="U214" s="109">
        <v>1</v>
      </c>
      <c r="V214" s="76">
        <f t="shared" si="5"/>
        <v>5.33</v>
      </c>
      <c r="W214" s="76"/>
      <c r="X214" s="172"/>
      <c r="Y214" s="158">
        <v>17</v>
      </c>
      <c r="Z214" s="158">
        <v>35</v>
      </c>
      <c r="AA214" s="112">
        <v>0.95</v>
      </c>
      <c r="AB214" s="118" t="s">
        <v>54</v>
      </c>
      <c r="AC214" s="153" t="s">
        <v>277</v>
      </c>
      <c r="AD214" s="178"/>
    </row>
    <row r="215" s="1" customFormat="1" ht="54" spans="1:30">
      <c r="A215" s="38"/>
      <c r="B215" s="82" t="s">
        <v>916</v>
      </c>
      <c r="C215" s="118" t="s">
        <v>57</v>
      </c>
      <c r="D215" s="153" t="s">
        <v>43</v>
      </c>
      <c r="E215" s="118" t="s">
        <v>906</v>
      </c>
      <c r="F215" s="118" t="s">
        <v>168</v>
      </c>
      <c r="G215" s="118" t="s">
        <v>917</v>
      </c>
      <c r="H215" s="118" t="s">
        <v>61</v>
      </c>
      <c r="I215" s="118" t="s">
        <v>464</v>
      </c>
      <c r="J215" s="78" t="s">
        <v>274</v>
      </c>
      <c r="K215" s="75">
        <f t="shared" si="4"/>
        <v>6.5</v>
      </c>
      <c r="L215" s="82">
        <v>6.5</v>
      </c>
      <c r="M215" s="82"/>
      <c r="N215" s="82"/>
      <c r="O215" s="82"/>
      <c r="P215" s="82"/>
      <c r="Q215" s="118" t="s">
        <v>464</v>
      </c>
      <c r="R215" s="107" t="s">
        <v>918</v>
      </c>
      <c r="S215" s="116" t="s">
        <v>276</v>
      </c>
      <c r="T215" s="76" t="s">
        <v>53</v>
      </c>
      <c r="U215" s="109">
        <v>1</v>
      </c>
      <c r="V215" s="76">
        <f t="shared" si="5"/>
        <v>8.45</v>
      </c>
      <c r="W215" s="76"/>
      <c r="X215" s="172"/>
      <c r="Y215" s="158">
        <v>28</v>
      </c>
      <c r="Z215" s="158">
        <v>72</v>
      </c>
      <c r="AA215" s="112">
        <v>0.95</v>
      </c>
      <c r="AB215" s="118" t="s">
        <v>54</v>
      </c>
      <c r="AC215" s="153" t="s">
        <v>277</v>
      </c>
      <c r="AD215" s="178"/>
    </row>
    <row r="216" s="1" customFormat="1" ht="54" spans="1:30">
      <c r="A216" s="38"/>
      <c r="B216" s="82" t="s">
        <v>919</v>
      </c>
      <c r="C216" s="118" t="s">
        <v>57</v>
      </c>
      <c r="D216" s="153" t="s">
        <v>43</v>
      </c>
      <c r="E216" s="118" t="s">
        <v>906</v>
      </c>
      <c r="F216" s="118" t="s">
        <v>168</v>
      </c>
      <c r="G216" s="118" t="s">
        <v>920</v>
      </c>
      <c r="H216" s="118" t="s">
        <v>47</v>
      </c>
      <c r="I216" s="118" t="s">
        <v>538</v>
      </c>
      <c r="J216" s="78" t="s">
        <v>274</v>
      </c>
      <c r="K216" s="75">
        <f t="shared" si="4"/>
        <v>6.96</v>
      </c>
      <c r="L216" s="82">
        <v>6.96</v>
      </c>
      <c r="M216" s="82"/>
      <c r="N216" s="82"/>
      <c r="O216" s="82"/>
      <c r="P216" s="82"/>
      <c r="Q216" s="118" t="s">
        <v>538</v>
      </c>
      <c r="R216" s="107" t="s">
        <v>921</v>
      </c>
      <c r="S216" s="116" t="s">
        <v>276</v>
      </c>
      <c r="T216" s="76" t="s">
        <v>53</v>
      </c>
      <c r="U216" s="109">
        <v>1</v>
      </c>
      <c r="V216" s="76">
        <f t="shared" si="5"/>
        <v>9.048</v>
      </c>
      <c r="W216" s="76"/>
      <c r="X216" s="172"/>
      <c r="Y216" s="158">
        <v>30</v>
      </c>
      <c r="Z216" s="158">
        <v>73</v>
      </c>
      <c r="AA216" s="112">
        <v>0.95</v>
      </c>
      <c r="AB216" s="118" t="s">
        <v>54</v>
      </c>
      <c r="AC216" s="153" t="s">
        <v>277</v>
      </c>
      <c r="AD216" s="178"/>
    </row>
    <row r="217" s="1" customFormat="1" ht="54" spans="1:30">
      <c r="A217" s="38"/>
      <c r="B217" s="82" t="s">
        <v>922</v>
      </c>
      <c r="C217" s="118" t="s">
        <v>57</v>
      </c>
      <c r="D217" s="153" t="s">
        <v>43</v>
      </c>
      <c r="E217" s="118" t="s">
        <v>906</v>
      </c>
      <c r="F217" s="118" t="s">
        <v>168</v>
      </c>
      <c r="G217" s="118" t="s">
        <v>923</v>
      </c>
      <c r="H217" s="118" t="s">
        <v>61</v>
      </c>
      <c r="I217" s="118" t="s">
        <v>654</v>
      </c>
      <c r="J217" s="78" t="s">
        <v>274</v>
      </c>
      <c r="K217" s="75">
        <f t="shared" si="4"/>
        <v>10.5</v>
      </c>
      <c r="L217" s="82">
        <v>10.5</v>
      </c>
      <c r="M217" s="82"/>
      <c r="N217" s="82"/>
      <c r="O217" s="82"/>
      <c r="P217" s="82"/>
      <c r="Q217" s="118" t="s">
        <v>654</v>
      </c>
      <c r="R217" s="107" t="s">
        <v>924</v>
      </c>
      <c r="S217" s="116" t="s">
        <v>276</v>
      </c>
      <c r="T217" s="76" t="s">
        <v>53</v>
      </c>
      <c r="U217" s="109">
        <v>1</v>
      </c>
      <c r="V217" s="76">
        <f t="shared" si="5"/>
        <v>13.65</v>
      </c>
      <c r="W217" s="76"/>
      <c r="X217" s="172"/>
      <c r="Y217" s="38">
        <v>38</v>
      </c>
      <c r="Z217" s="158">
        <v>91</v>
      </c>
      <c r="AA217" s="112">
        <v>0.95</v>
      </c>
      <c r="AB217" s="39" t="s">
        <v>54</v>
      </c>
      <c r="AC217" s="148" t="s">
        <v>277</v>
      </c>
      <c r="AD217" s="178"/>
    </row>
    <row r="218" s="1" customFormat="1" ht="57" spans="1:30">
      <c r="A218" s="38"/>
      <c r="B218" s="82" t="s">
        <v>925</v>
      </c>
      <c r="C218" s="118" t="s">
        <v>57</v>
      </c>
      <c r="D218" s="153" t="s">
        <v>43</v>
      </c>
      <c r="E218" s="118" t="s">
        <v>906</v>
      </c>
      <c r="F218" s="118" t="s">
        <v>168</v>
      </c>
      <c r="G218" s="118" t="s">
        <v>926</v>
      </c>
      <c r="H218" s="118" t="s">
        <v>47</v>
      </c>
      <c r="I218" s="118" t="s">
        <v>337</v>
      </c>
      <c r="J218" s="78" t="s">
        <v>274</v>
      </c>
      <c r="K218" s="75">
        <f t="shared" si="4"/>
        <v>3.8</v>
      </c>
      <c r="L218" s="82">
        <v>3.8</v>
      </c>
      <c r="M218" s="82"/>
      <c r="N218" s="82"/>
      <c r="O218" s="82"/>
      <c r="P218" s="82"/>
      <c r="Q218" s="118" t="s">
        <v>337</v>
      </c>
      <c r="R218" s="107" t="s">
        <v>927</v>
      </c>
      <c r="S218" s="116" t="s">
        <v>276</v>
      </c>
      <c r="T218" s="76" t="s">
        <v>53</v>
      </c>
      <c r="U218" s="109">
        <v>1</v>
      </c>
      <c r="V218" s="76">
        <f t="shared" si="5"/>
        <v>4.94</v>
      </c>
      <c r="W218" s="76"/>
      <c r="X218" s="172"/>
      <c r="Y218" s="158">
        <v>15</v>
      </c>
      <c r="Z218" s="158">
        <v>29</v>
      </c>
      <c r="AA218" s="112">
        <v>0.95</v>
      </c>
      <c r="AB218" s="118" t="s">
        <v>54</v>
      </c>
      <c r="AC218" s="153" t="s">
        <v>277</v>
      </c>
      <c r="AD218" s="178"/>
    </row>
    <row r="219" s="1" customFormat="1" ht="72" spans="1:30">
      <c r="A219" s="146"/>
      <c r="B219" s="187" t="s">
        <v>928</v>
      </c>
      <c r="C219" s="187" t="s">
        <v>57</v>
      </c>
      <c r="D219" s="153" t="s">
        <v>43</v>
      </c>
      <c r="E219" s="153" t="s">
        <v>929</v>
      </c>
      <c r="F219" s="153" t="s">
        <v>175</v>
      </c>
      <c r="G219" s="188" t="s">
        <v>930</v>
      </c>
      <c r="H219" s="188" t="s">
        <v>61</v>
      </c>
      <c r="I219" s="187" t="s">
        <v>665</v>
      </c>
      <c r="J219" s="78" t="s">
        <v>274</v>
      </c>
      <c r="K219" s="75">
        <f t="shared" si="4"/>
        <v>14</v>
      </c>
      <c r="L219" s="82">
        <v>14</v>
      </c>
      <c r="M219" s="76"/>
      <c r="N219" s="82"/>
      <c r="O219" s="82"/>
      <c r="P219" s="82"/>
      <c r="Q219" s="187" t="s">
        <v>665</v>
      </c>
      <c r="R219" s="118" t="s">
        <v>931</v>
      </c>
      <c r="S219" s="116" t="s">
        <v>276</v>
      </c>
      <c r="T219" s="76" t="s">
        <v>53</v>
      </c>
      <c r="U219" s="112">
        <v>1</v>
      </c>
      <c r="V219" s="76">
        <v>16.8</v>
      </c>
      <c r="W219" s="48" t="s">
        <v>53</v>
      </c>
      <c r="X219" s="48" t="s">
        <v>53</v>
      </c>
      <c r="Y219" s="80">
        <v>70</v>
      </c>
      <c r="Z219" s="147" t="s">
        <v>932</v>
      </c>
      <c r="AA219" s="112">
        <v>0.95</v>
      </c>
      <c r="AB219" s="118" t="s">
        <v>54</v>
      </c>
      <c r="AC219" s="153" t="s">
        <v>277</v>
      </c>
      <c r="AD219" s="80"/>
    </row>
    <row r="220" s="1" customFormat="1" ht="120" spans="1:30">
      <c r="A220" s="146"/>
      <c r="B220" s="187" t="s">
        <v>933</v>
      </c>
      <c r="C220" s="187" t="s">
        <v>57</v>
      </c>
      <c r="D220" s="153" t="s">
        <v>43</v>
      </c>
      <c r="E220" s="153" t="s">
        <v>929</v>
      </c>
      <c r="F220" s="153" t="s">
        <v>175</v>
      </c>
      <c r="G220" s="188" t="s">
        <v>934</v>
      </c>
      <c r="H220" s="188" t="s">
        <v>61</v>
      </c>
      <c r="I220" s="187" t="s">
        <v>538</v>
      </c>
      <c r="J220" s="78" t="s">
        <v>274</v>
      </c>
      <c r="K220" s="75">
        <f t="shared" si="4"/>
        <v>9</v>
      </c>
      <c r="L220" s="82">
        <v>9</v>
      </c>
      <c r="M220" s="76"/>
      <c r="N220" s="82"/>
      <c r="O220" s="82"/>
      <c r="P220" s="82"/>
      <c r="Q220" s="187" t="s">
        <v>538</v>
      </c>
      <c r="R220" s="118" t="s">
        <v>935</v>
      </c>
      <c r="S220" s="116" t="s">
        <v>276</v>
      </c>
      <c r="T220" s="76" t="s">
        <v>53</v>
      </c>
      <c r="U220" s="112">
        <v>1</v>
      </c>
      <c r="V220" s="76">
        <v>10.8</v>
      </c>
      <c r="W220" s="48" t="s">
        <v>53</v>
      </c>
      <c r="X220" s="48" t="s">
        <v>53</v>
      </c>
      <c r="Y220" s="147">
        <v>30</v>
      </c>
      <c r="Z220" s="147">
        <v>36</v>
      </c>
      <c r="AA220" s="112">
        <v>0.95</v>
      </c>
      <c r="AB220" s="118" t="s">
        <v>54</v>
      </c>
      <c r="AC220" s="153" t="s">
        <v>277</v>
      </c>
      <c r="AD220" s="80"/>
    </row>
    <row r="221" s="1" customFormat="1" ht="120" spans="1:30">
      <c r="A221" s="38"/>
      <c r="B221" s="153" t="s">
        <v>936</v>
      </c>
      <c r="C221" s="153" t="s">
        <v>57</v>
      </c>
      <c r="D221" s="153" t="s">
        <v>43</v>
      </c>
      <c r="E221" s="153" t="s">
        <v>929</v>
      </c>
      <c r="F221" s="153" t="s">
        <v>175</v>
      </c>
      <c r="G221" s="153" t="s">
        <v>937</v>
      </c>
      <c r="H221" s="153" t="s">
        <v>61</v>
      </c>
      <c r="I221" s="153" t="s">
        <v>290</v>
      </c>
      <c r="J221" s="78" t="s">
        <v>274</v>
      </c>
      <c r="K221" s="75">
        <f t="shared" si="4"/>
        <v>24</v>
      </c>
      <c r="L221" s="82">
        <v>24</v>
      </c>
      <c r="M221" s="82"/>
      <c r="N221" s="82"/>
      <c r="O221" s="82"/>
      <c r="P221" s="82"/>
      <c r="Q221" s="153" t="s">
        <v>290</v>
      </c>
      <c r="R221" s="118" t="s">
        <v>938</v>
      </c>
      <c r="S221" s="118" t="s">
        <v>276</v>
      </c>
      <c r="T221" s="76" t="s">
        <v>53</v>
      </c>
      <c r="U221" s="112">
        <v>1</v>
      </c>
      <c r="V221" s="76">
        <v>28.8</v>
      </c>
      <c r="W221" s="76" t="s">
        <v>53</v>
      </c>
      <c r="X221" s="76" t="s">
        <v>53</v>
      </c>
      <c r="Y221" s="82">
        <v>80</v>
      </c>
      <c r="Z221" s="199" t="s">
        <v>939</v>
      </c>
      <c r="AA221" s="112">
        <v>0.95</v>
      </c>
      <c r="AB221" s="118" t="s">
        <v>54</v>
      </c>
      <c r="AC221" s="153" t="s">
        <v>277</v>
      </c>
      <c r="AD221" s="80"/>
    </row>
    <row r="222" s="1" customFormat="1" ht="120" spans="1:30">
      <c r="A222" s="38"/>
      <c r="B222" s="153" t="s">
        <v>940</v>
      </c>
      <c r="C222" s="153" t="s">
        <v>57</v>
      </c>
      <c r="D222" s="153" t="s">
        <v>43</v>
      </c>
      <c r="E222" s="153" t="s">
        <v>929</v>
      </c>
      <c r="F222" s="153" t="s">
        <v>175</v>
      </c>
      <c r="G222" s="153" t="s">
        <v>941</v>
      </c>
      <c r="H222" s="153" t="s">
        <v>47</v>
      </c>
      <c r="I222" s="153" t="s">
        <v>942</v>
      </c>
      <c r="J222" s="78" t="s">
        <v>274</v>
      </c>
      <c r="K222" s="75">
        <f t="shared" si="4"/>
        <v>27</v>
      </c>
      <c r="L222" s="82">
        <v>27</v>
      </c>
      <c r="M222" s="82"/>
      <c r="N222" s="82"/>
      <c r="O222" s="82"/>
      <c r="P222" s="82"/>
      <c r="Q222" s="153" t="s">
        <v>942</v>
      </c>
      <c r="R222" s="118" t="s">
        <v>938</v>
      </c>
      <c r="S222" s="118" t="s">
        <v>276</v>
      </c>
      <c r="T222" s="76" t="s">
        <v>53</v>
      </c>
      <c r="U222" s="112">
        <v>1</v>
      </c>
      <c r="V222" s="76">
        <v>32.4</v>
      </c>
      <c r="W222" s="76" t="s">
        <v>53</v>
      </c>
      <c r="X222" s="76" t="s">
        <v>53</v>
      </c>
      <c r="Y222" s="82">
        <v>90</v>
      </c>
      <c r="Z222" s="199">
        <v>162</v>
      </c>
      <c r="AA222" s="112">
        <v>0.95</v>
      </c>
      <c r="AB222" s="118" t="s">
        <v>54</v>
      </c>
      <c r="AC222" s="153" t="s">
        <v>277</v>
      </c>
      <c r="AD222" s="80"/>
    </row>
    <row r="223" s="1" customFormat="1" ht="58.5" spans="1:30">
      <c r="A223" s="38"/>
      <c r="B223" s="153" t="s">
        <v>943</v>
      </c>
      <c r="C223" s="153" t="s">
        <v>57</v>
      </c>
      <c r="D223" s="153" t="s">
        <v>43</v>
      </c>
      <c r="E223" s="153" t="s">
        <v>929</v>
      </c>
      <c r="F223" s="153" t="s">
        <v>175</v>
      </c>
      <c r="G223" s="153" t="s">
        <v>517</v>
      </c>
      <c r="H223" s="153" t="s">
        <v>47</v>
      </c>
      <c r="I223" s="153" t="s">
        <v>944</v>
      </c>
      <c r="J223" s="78" t="s">
        <v>274</v>
      </c>
      <c r="K223" s="75">
        <f t="shared" si="4"/>
        <v>12</v>
      </c>
      <c r="L223" s="82">
        <v>12</v>
      </c>
      <c r="M223" s="82"/>
      <c r="N223" s="82"/>
      <c r="O223" s="82"/>
      <c r="P223" s="82"/>
      <c r="Q223" s="153" t="s">
        <v>944</v>
      </c>
      <c r="R223" s="118" t="s">
        <v>945</v>
      </c>
      <c r="S223" s="118" t="s">
        <v>276</v>
      </c>
      <c r="T223" s="76" t="s">
        <v>53</v>
      </c>
      <c r="U223" s="112">
        <v>1</v>
      </c>
      <c r="V223" s="76">
        <v>14.4</v>
      </c>
      <c r="W223" s="76" t="s">
        <v>53</v>
      </c>
      <c r="X223" s="76" t="s">
        <v>53</v>
      </c>
      <c r="Y223" s="200">
        <v>40</v>
      </c>
      <c r="Z223" s="201" t="s">
        <v>946</v>
      </c>
      <c r="AA223" s="112">
        <v>0.95</v>
      </c>
      <c r="AB223" s="118" t="s">
        <v>54</v>
      </c>
      <c r="AC223" s="153" t="s">
        <v>277</v>
      </c>
      <c r="AD223" s="80"/>
    </row>
    <row r="224" s="1" customFormat="1" ht="120" spans="1:30">
      <c r="A224" s="146"/>
      <c r="B224" s="153" t="s">
        <v>947</v>
      </c>
      <c r="C224" s="153" t="s">
        <v>57</v>
      </c>
      <c r="D224" s="153" t="s">
        <v>43</v>
      </c>
      <c r="E224" s="153" t="s">
        <v>929</v>
      </c>
      <c r="F224" s="153" t="s">
        <v>175</v>
      </c>
      <c r="G224" s="153" t="s">
        <v>948</v>
      </c>
      <c r="H224" s="153" t="s">
        <v>61</v>
      </c>
      <c r="I224" s="153" t="s">
        <v>662</v>
      </c>
      <c r="J224" s="78" t="s">
        <v>274</v>
      </c>
      <c r="K224" s="75">
        <f t="shared" si="4"/>
        <v>24</v>
      </c>
      <c r="L224" s="82">
        <v>24</v>
      </c>
      <c r="M224" s="82"/>
      <c r="N224" s="82"/>
      <c r="O224" s="82"/>
      <c r="P224" s="82"/>
      <c r="Q224" s="153" t="s">
        <v>662</v>
      </c>
      <c r="R224" s="118" t="s">
        <v>949</v>
      </c>
      <c r="S224" s="118" t="s">
        <v>276</v>
      </c>
      <c r="T224" s="76" t="s">
        <v>53</v>
      </c>
      <c r="U224" s="112">
        <v>1</v>
      </c>
      <c r="V224" s="76">
        <v>28.8</v>
      </c>
      <c r="W224" s="76" t="s">
        <v>53</v>
      </c>
      <c r="X224" s="76" t="s">
        <v>53</v>
      </c>
      <c r="Y224" s="82">
        <v>60</v>
      </c>
      <c r="Z224" s="199" t="s">
        <v>950</v>
      </c>
      <c r="AA224" s="112">
        <v>0.95</v>
      </c>
      <c r="AB224" s="118" t="s">
        <v>54</v>
      </c>
      <c r="AC224" s="153" t="s">
        <v>277</v>
      </c>
      <c r="AD224" s="80"/>
    </row>
    <row r="225" s="1" customFormat="1" ht="90" spans="1:30">
      <c r="A225" s="38"/>
      <c r="B225" s="153" t="s">
        <v>951</v>
      </c>
      <c r="C225" s="153" t="s">
        <v>57</v>
      </c>
      <c r="D225" s="153" t="s">
        <v>43</v>
      </c>
      <c r="E225" s="153" t="s">
        <v>929</v>
      </c>
      <c r="F225" s="153" t="s">
        <v>175</v>
      </c>
      <c r="G225" s="153" t="s">
        <v>952</v>
      </c>
      <c r="H225" s="39" t="s">
        <v>61</v>
      </c>
      <c r="I225" s="153" t="s">
        <v>953</v>
      </c>
      <c r="J225" s="78" t="s">
        <v>274</v>
      </c>
      <c r="K225" s="75">
        <f t="shared" si="4"/>
        <v>18</v>
      </c>
      <c r="L225" s="82">
        <v>18</v>
      </c>
      <c r="M225" s="82"/>
      <c r="N225" s="82"/>
      <c r="O225" s="82"/>
      <c r="P225" s="82"/>
      <c r="Q225" s="153" t="s">
        <v>953</v>
      </c>
      <c r="R225" s="118" t="s">
        <v>954</v>
      </c>
      <c r="S225" s="118" t="s">
        <v>276</v>
      </c>
      <c r="T225" s="76" t="s">
        <v>53</v>
      </c>
      <c r="U225" s="112">
        <v>1</v>
      </c>
      <c r="V225" s="76">
        <v>21.6</v>
      </c>
      <c r="W225" s="76" t="s">
        <v>53</v>
      </c>
      <c r="X225" s="76" t="s">
        <v>53</v>
      </c>
      <c r="Y225" s="147">
        <v>60</v>
      </c>
      <c r="Z225" s="147" t="s">
        <v>955</v>
      </c>
      <c r="AA225" s="112">
        <v>0.95</v>
      </c>
      <c r="AB225" s="118" t="s">
        <v>54</v>
      </c>
      <c r="AC225" s="153" t="s">
        <v>277</v>
      </c>
      <c r="AD225" s="80"/>
    </row>
    <row r="226" s="1" customFormat="1" ht="60" spans="1:30">
      <c r="A226" s="38"/>
      <c r="B226" s="49" t="s">
        <v>956</v>
      </c>
      <c r="C226" s="54" t="s">
        <v>57</v>
      </c>
      <c r="D226" s="54" t="s">
        <v>43</v>
      </c>
      <c r="E226" s="153" t="s">
        <v>929</v>
      </c>
      <c r="F226" s="153" t="s">
        <v>175</v>
      </c>
      <c r="G226" s="188" t="s">
        <v>176</v>
      </c>
      <c r="H226" s="39" t="s">
        <v>61</v>
      </c>
      <c r="I226" s="54" t="s">
        <v>302</v>
      </c>
      <c r="J226" s="78" t="s">
        <v>274</v>
      </c>
      <c r="K226" s="75">
        <f t="shared" si="4"/>
        <v>18</v>
      </c>
      <c r="L226" s="82">
        <v>18</v>
      </c>
      <c r="M226" s="76"/>
      <c r="N226" s="82"/>
      <c r="O226" s="82"/>
      <c r="P226" s="82"/>
      <c r="Q226" s="54" t="s">
        <v>302</v>
      </c>
      <c r="R226" s="39" t="s">
        <v>957</v>
      </c>
      <c r="S226" s="39" t="s">
        <v>276</v>
      </c>
      <c r="T226" s="76" t="s">
        <v>53</v>
      </c>
      <c r="U226" s="112">
        <v>1</v>
      </c>
      <c r="V226" s="76">
        <v>21.6</v>
      </c>
      <c r="W226" s="38" t="s">
        <v>53</v>
      </c>
      <c r="X226" s="38" t="s">
        <v>53</v>
      </c>
      <c r="Y226" s="82">
        <v>50</v>
      </c>
      <c r="Z226" s="199" t="s">
        <v>958</v>
      </c>
      <c r="AA226" s="112">
        <v>0.95</v>
      </c>
      <c r="AB226" s="118" t="s">
        <v>54</v>
      </c>
      <c r="AC226" s="153" t="s">
        <v>277</v>
      </c>
      <c r="AD226" s="80"/>
    </row>
    <row r="227" s="1" customFormat="1" ht="120" spans="1:30">
      <c r="A227" s="38"/>
      <c r="B227" s="153" t="s">
        <v>959</v>
      </c>
      <c r="C227" s="153" t="s">
        <v>57</v>
      </c>
      <c r="D227" s="153" t="s">
        <v>43</v>
      </c>
      <c r="E227" s="153" t="s">
        <v>929</v>
      </c>
      <c r="F227" s="153" t="s">
        <v>175</v>
      </c>
      <c r="G227" s="153" t="s">
        <v>960</v>
      </c>
      <c r="H227" s="153" t="s">
        <v>47</v>
      </c>
      <c r="I227" s="153" t="s">
        <v>953</v>
      </c>
      <c r="J227" s="78" t="s">
        <v>274</v>
      </c>
      <c r="K227" s="75">
        <f t="shared" si="4"/>
        <v>18</v>
      </c>
      <c r="L227" s="82">
        <v>18</v>
      </c>
      <c r="M227" s="82"/>
      <c r="N227" s="82"/>
      <c r="O227" s="82"/>
      <c r="P227" s="82"/>
      <c r="Q227" s="153" t="s">
        <v>953</v>
      </c>
      <c r="R227" s="118" t="s">
        <v>961</v>
      </c>
      <c r="S227" s="118" t="s">
        <v>276</v>
      </c>
      <c r="T227" s="76" t="s">
        <v>53</v>
      </c>
      <c r="U227" s="112">
        <v>1</v>
      </c>
      <c r="V227" s="76">
        <v>21.6</v>
      </c>
      <c r="W227" s="76" t="s">
        <v>53</v>
      </c>
      <c r="X227" s="76" t="s">
        <v>53</v>
      </c>
      <c r="Y227" s="200">
        <v>60</v>
      </c>
      <c r="Z227" s="201" t="s">
        <v>962</v>
      </c>
      <c r="AA227" s="112">
        <v>0.95</v>
      </c>
      <c r="AB227" s="118" t="s">
        <v>54</v>
      </c>
      <c r="AC227" s="153" t="s">
        <v>277</v>
      </c>
      <c r="AD227" s="80"/>
    </row>
    <row r="228" s="1" customFormat="1" ht="118.5" spans="1:30">
      <c r="A228" s="38"/>
      <c r="B228" s="153" t="s">
        <v>963</v>
      </c>
      <c r="C228" s="153" t="s">
        <v>57</v>
      </c>
      <c r="D228" s="153" t="s">
        <v>43</v>
      </c>
      <c r="E228" s="153" t="s">
        <v>929</v>
      </c>
      <c r="F228" s="153" t="s">
        <v>175</v>
      </c>
      <c r="G228" s="153" t="s">
        <v>964</v>
      </c>
      <c r="H228" s="153" t="s">
        <v>47</v>
      </c>
      <c r="I228" s="153" t="s">
        <v>294</v>
      </c>
      <c r="J228" s="78" t="s">
        <v>274</v>
      </c>
      <c r="K228" s="75">
        <f t="shared" si="4"/>
        <v>19.5</v>
      </c>
      <c r="L228" s="82">
        <v>19.5</v>
      </c>
      <c r="M228" s="82"/>
      <c r="N228" s="82"/>
      <c r="O228" s="82"/>
      <c r="P228" s="82"/>
      <c r="Q228" s="153" t="s">
        <v>294</v>
      </c>
      <c r="R228" s="153" t="s">
        <v>965</v>
      </c>
      <c r="S228" s="153" t="s">
        <v>276</v>
      </c>
      <c r="T228" s="76" t="s">
        <v>53</v>
      </c>
      <c r="U228" s="112">
        <v>1</v>
      </c>
      <c r="V228" s="76">
        <v>23.4</v>
      </c>
      <c r="W228" s="112" t="s">
        <v>53</v>
      </c>
      <c r="X228" s="76" t="s">
        <v>53</v>
      </c>
      <c r="Y228" s="200">
        <v>65</v>
      </c>
      <c r="Z228" s="200">
        <v>154</v>
      </c>
      <c r="AA228" s="112">
        <v>0.95</v>
      </c>
      <c r="AB228" s="118" t="s">
        <v>54</v>
      </c>
      <c r="AC228" s="153" t="s">
        <v>277</v>
      </c>
      <c r="AD228" s="80"/>
    </row>
    <row r="229" s="1" customFormat="1" ht="120" spans="1:30">
      <c r="A229" s="38"/>
      <c r="B229" s="153" t="s">
        <v>966</v>
      </c>
      <c r="C229" s="153" t="s">
        <v>57</v>
      </c>
      <c r="D229" s="153" t="s">
        <v>43</v>
      </c>
      <c r="E229" s="153" t="s">
        <v>929</v>
      </c>
      <c r="F229" s="153" t="s">
        <v>175</v>
      </c>
      <c r="G229" s="153" t="s">
        <v>967</v>
      </c>
      <c r="H229" s="153" t="s">
        <v>61</v>
      </c>
      <c r="I229" s="153" t="s">
        <v>302</v>
      </c>
      <c r="J229" s="78" t="s">
        <v>274</v>
      </c>
      <c r="K229" s="75">
        <f t="shared" si="4"/>
        <v>15</v>
      </c>
      <c r="L229" s="82">
        <v>15</v>
      </c>
      <c r="M229" s="82"/>
      <c r="N229" s="82"/>
      <c r="O229" s="82"/>
      <c r="P229" s="82"/>
      <c r="Q229" s="153" t="s">
        <v>302</v>
      </c>
      <c r="R229" s="153" t="s">
        <v>968</v>
      </c>
      <c r="S229" s="153" t="s">
        <v>276</v>
      </c>
      <c r="T229" s="76" t="s">
        <v>53</v>
      </c>
      <c r="U229" s="112">
        <v>1</v>
      </c>
      <c r="V229" s="76">
        <v>18</v>
      </c>
      <c r="W229" s="112" t="s">
        <v>53</v>
      </c>
      <c r="X229" s="76" t="s">
        <v>53</v>
      </c>
      <c r="Y229" s="200">
        <v>50</v>
      </c>
      <c r="Z229" s="200">
        <v>132</v>
      </c>
      <c r="AA229" s="112">
        <v>0.95</v>
      </c>
      <c r="AB229" s="118" t="s">
        <v>54</v>
      </c>
      <c r="AC229" s="153" t="s">
        <v>277</v>
      </c>
      <c r="AD229" s="80"/>
    </row>
    <row r="230" s="1" customFormat="1" ht="120" spans="1:30">
      <c r="A230" s="38"/>
      <c r="B230" s="188" t="s">
        <v>969</v>
      </c>
      <c r="C230" s="188" t="s">
        <v>57</v>
      </c>
      <c r="D230" s="153" t="s">
        <v>43</v>
      </c>
      <c r="E230" s="153" t="s">
        <v>929</v>
      </c>
      <c r="F230" s="153" t="s">
        <v>175</v>
      </c>
      <c r="G230" s="188" t="s">
        <v>970</v>
      </c>
      <c r="H230" s="188" t="s">
        <v>61</v>
      </c>
      <c r="I230" s="188" t="s">
        <v>538</v>
      </c>
      <c r="J230" s="78" t="s">
        <v>274</v>
      </c>
      <c r="K230" s="75">
        <f t="shared" si="4"/>
        <v>9</v>
      </c>
      <c r="L230" s="82">
        <v>9</v>
      </c>
      <c r="M230" s="75"/>
      <c r="N230" s="75"/>
      <c r="O230" s="75"/>
      <c r="P230" s="75"/>
      <c r="Q230" s="107" t="s">
        <v>538</v>
      </c>
      <c r="R230" s="118" t="s">
        <v>971</v>
      </c>
      <c r="S230" s="116" t="s">
        <v>276</v>
      </c>
      <c r="T230" s="76" t="s">
        <v>53</v>
      </c>
      <c r="U230" s="112">
        <v>1</v>
      </c>
      <c r="V230" s="76">
        <v>10.8</v>
      </c>
      <c r="W230" s="76" t="s">
        <v>53</v>
      </c>
      <c r="X230" s="76" t="s">
        <v>53</v>
      </c>
      <c r="Y230" s="82">
        <v>30</v>
      </c>
      <c r="Z230" s="199">
        <v>90</v>
      </c>
      <c r="AA230" s="112">
        <v>0.95</v>
      </c>
      <c r="AB230" s="118" t="s">
        <v>54</v>
      </c>
      <c r="AC230" s="153" t="s">
        <v>277</v>
      </c>
      <c r="AD230" s="80"/>
    </row>
    <row r="231" s="1" customFormat="1" ht="75" spans="1:30">
      <c r="A231" s="38"/>
      <c r="B231" s="153" t="s">
        <v>972</v>
      </c>
      <c r="C231" s="153" t="s">
        <v>57</v>
      </c>
      <c r="D231" s="153" t="s">
        <v>43</v>
      </c>
      <c r="E231" s="153" t="s">
        <v>929</v>
      </c>
      <c r="F231" s="153" t="s">
        <v>175</v>
      </c>
      <c r="G231" s="153" t="s">
        <v>973</v>
      </c>
      <c r="H231" s="153" t="s">
        <v>47</v>
      </c>
      <c r="I231" s="153" t="s">
        <v>662</v>
      </c>
      <c r="J231" s="78" t="s">
        <v>274</v>
      </c>
      <c r="K231" s="75">
        <f t="shared" si="4"/>
        <v>18</v>
      </c>
      <c r="L231" s="82">
        <v>18</v>
      </c>
      <c r="M231" s="82"/>
      <c r="N231" s="82"/>
      <c r="O231" s="82"/>
      <c r="P231" s="82"/>
      <c r="Q231" s="153" t="s">
        <v>662</v>
      </c>
      <c r="R231" s="118" t="s">
        <v>974</v>
      </c>
      <c r="S231" s="118" t="s">
        <v>276</v>
      </c>
      <c r="T231" s="76" t="s">
        <v>53</v>
      </c>
      <c r="U231" s="112">
        <v>1</v>
      </c>
      <c r="V231" s="76">
        <v>21.6</v>
      </c>
      <c r="W231" s="76" t="s">
        <v>53</v>
      </c>
      <c r="X231" s="76" t="s">
        <v>53</v>
      </c>
      <c r="Y231" s="82">
        <v>60</v>
      </c>
      <c r="Z231" s="199" t="s">
        <v>975</v>
      </c>
      <c r="AA231" s="112">
        <v>0.95</v>
      </c>
      <c r="AB231" s="118" t="s">
        <v>54</v>
      </c>
      <c r="AC231" s="153" t="s">
        <v>277</v>
      </c>
      <c r="AD231" s="80"/>
    </row>
    <row r="232" s="1" customFormat="1" ht="54" spans="1:30">
      <c r="A232" s="38"/>
      <c r="B232" s="49" t="s">
        <v>976</v>
      </c>
      <c r="C232" s="54" t="s">
        <v>57</v>
      </c>
      <c r="D232" s="54" t="s">
        <v>43</v>
      </c>
      <c r="E232" s="153" t="s">
        <v>929</v>
      </c>
      <c r="F232" s="153" t="s">
        <v>175</v>
      </c>
      <c r="G232" s="188" t="s">
        <v>977</v>
      </c>
      <c r="H232" s="39" t="s">
        <v>61</v>
      </c>
      <c r="I232" s="54" t="s">
        <v>290</v>
      </c>
      <c r="J232" s="78" t="s">
        <v>274</v>
      </c>
      <c r="K232" s="75">
        <f t="shared" si="4"/>
        <v>24</v>
      </c>
      <c r="L232" s="82">
        <v>24</v>
      </c>
      <c r="M232" s="76"/>
      <c r="N232" s="82"/>
      <c r="O232" s="82"/>
      <c r="P232" s="82"/>
      <c r="Q232" s="54" t="s">
        <v>290</v>
      </c>
      <c r="R232" s="39" t="s">
        <v>978</v>
      </c>
      <c r="S232" s="39" t="s">
        <v>276</v>
      </c>
      <c r="T232" s="76" t="s">
        <v>53</v>
      </c>
      <c r="U232" s="112">
        <v>1</v>
      </c>
      <c r="V232" s="76">
        <v>28.8</v>
      </c>
      <c r="W232" s="38" t="s">
        <v>53</v>
      </c>
      <c r="X232" s="38" t="s">
        <v>53</v>
      </c>
      <c r="Y232" s="82">
        <v>80</v>
      </c>
      <c r="Z232" s="199" t="s">
        <v>979</v>
      </c>
      <c r="AA232" s="112">
        <v>0.95</v>
      </c>
      <c r="AB232" s="118" t="s">
        <v>54</v>
      </c>
      <c r="AC232" s="153" t="s">
        <v>277</v>
      </c>
      <c r="AD232" s="80"/>
    </row>
    <row r="233" s="1" customFormat="1" ht="120" spans="1:30">
      <c r="A233" s="38"/>
      <c r="B233" s="153" t="s">
        <v>980</v>
      </c>
      <c r="C233" s="153" t="s">
        <v>57</v>
      </c>
      <c r="D233" s="153" t="s">
        <v>43</v>
      </c>
      <c r="E233" s="153" t="s">
        <v>929</v>
      </c>
      <c r="F233" s="153" t="s">
        <v>175</v>
      </c>
      <c r="G233" s="153" t="s">
        <v>981</v>
      </c>
      <c r="H233" s="153" t="s">
        <v>47</v>
      </c>
      <c r="I233" s="153" t="s">
        <v>662</v>
      </c>
      <c r="J233" s="78" t="s">
        <v>274</v>
      </c>
      <c r="K233" s="75">
        <f t="shared" si="4"/>
        <v>18</v>
      </c>
      <c r="L233" s="82">
        <v>18</v>
      </c>
      <c r="M233" s="82"/>
      <c r="N233" s="82"/>
      <c r="O233" s="82"/>
      <c r="P233" s="82"/>
      <c r="Q233" s="153" t="s">
        <v>662</v>
      </c>
      <c r="R233" s="118" t="s">
        <v>982</v>
      </c>
      <c r="S233" s="118" t="s">
        <v>276</v>
      </c>
      <c r="T233" s="76" t="s">
        <v>53</v>
      </c>
      <c r="U233" s="112">
        <v>1</v>
      </c>
      <c r="V233" s="76">
        <v>21.6</v>
      </c>
      <c r="W233" s="76" t="s">
        <v>53</v>
      </c>
      <c r="X233" s="76" t="s">
        <v>53</v>
      </c>
      <c r="Y233" s="82">
        <v>60</v>
      </c>
      <c r="Z233" s="82">
        <v>135</v>
      </c>
      <c r="AA233" s="112">
        <v>0.95</v>
      </c>
      <c r="AB233" s="118" t="s">
        <v>54</v>
      </c>
      <c r="AC233" s="153" t="s">
        <v>277</v>
      </c>
      <c r="AD233" s="80"/>
    </row>
    <row r="234" s="1" customFormat="1" ht="72" spans="1:30">
      <c r="A234" s="38"/>
      <c r="B234" s="54" t="s">
        <v>983</v>
      </c>
      <c r="C234" s="54" t="s">
        <v>57</v>
      </c>
      <c r="D234" s="54" t="s">
        <v>43</v>
      </c>
      <c r="E234" s="54" t="s">
        <v>984</v>
      </c>
      <c r="F234" s="39" t="s">
        <v>985</v>
      </c>
      <c r="G234" s="89" t="s">
        <v>986</v>
      </c>
      <c r="H234" s="54" t="s">
        <v>61</v>
      </c>
      <c r="I234" s="39" t="s">
        <v>987</v>
      </c>
      <c r="J234" s="78" t="s">
        <v>274</v>
      </c>
      <c r="K234" s="75">
        <f t="shared" ref="K234:K297" si="6">SUM(L234:P234)</f>
        <v>18.2</v>
      </c>
      <c r="L234" s="82">
        <v>18.2</v>
      </c>
      <c r="M234" s="82"/>
      <c r="N234" s="82"/>
      <c r="O234" s="82"/>
      <c r="P234" s="82"/>
      <c r="Q234" s="39" t="s">
        <v>988</v>
      </c>
      <c r="R234" s="39" t="s">
        <v>989</v>
      </c>
      <c r="S234" s="39" t="s">
        <v>276</v>
      </c>
      <c r="T234" s="38" t="s">
        <v>53</v>
      </c>
      <c r="U234" s="109">
        <v>1</v>
      </c>
      <c r="V234" s="76">
        <v>27.6</v>
      </c>
      <c r="W234" s="38" t="s">
        <v>53</v>
      </c>
      <c r="X234" s="38" t="s">
        <v>53</v>
      </c>
      <c r="Y234" s="49">
        <v>78</v>
      </c>
      <c r="Z234" s="49">
        <v>180</v>
      </c>
      <c r="AA234" s="112">
        <v>0.95</v>
      </c>
      <c r="AB234" s="39" t="s">
        <v>54</v>
      </c>
      <c r="AC234" s="54" t="s">
        <v>277</v>
      </c>
      <c r="AD234" s="142"/>
    </row>
    <row r="235" s="1" customFormat="1" ht="72" spans="1:30">
      <c r="A235" s="38"/>
      <c r="B235" s="154" t="s">
        <v>990</v>
      </c>
      <c r="C235" s="154" t="s">
        <v>57</v>
      </c>
      <c r="D235" s="154" t="s">
        <v>43</v>
      </c>
      <c r="E235" s="54" t="s">
        <v>984</v>
      </c>
      <c r="F235" s="39" t="s">
        <v>985</v>
      </c>
      <c r="G235" s="154" t="s">
        <v>991</v>
      </c>
      <c r="H235" s="154" t="s">
        <v>61</v>
      </c>
      <c r="I235" s="154" t="s">
        <v>290</v>
      </c>
      <c r="J235" s="78" t="s">
        <v>274</v>
      </c>
      <c r="K235" s="75">
        <f t="shared" si="6"/>
        <v>20</v>
      </c>
      <c r="L235" s="190">
        <v>20</v>
      </c>
      <c r="M235" s="190"/>
      <c r="N235" s="190"/>
      <c r="O235" s="190"/>
      <c r="P235" s="190"/>
      <c r="Q235" s="157" t="s">
        <v>992</v>
      </c>
      <c r="R235" s="157" t="s">
        <v>993</v>
      </c>
      <c r="S235" s="157" t="s">
        <v>276</v>
      </c>
      <c r="T235" s="194" t="s">
        <v>53</v>
      </c>
      <c r="U235" s="195">
        <v>1</v>
      </c>
      <c r="V235" s="190">
        <v>25</v>
      </c>
      <c r="W235" s="195" t="s">
        <v>53</v>
      </c>
      <c r="X235" s="195" t="s">
        <v>53</v>
      </c>
      <c r="Y235" s="195">
        <v>80</v>
      </c>
      <c r="Z235" s="195">
        <v>186</v>
      </c>
      <c r="AA235" s="112">
        <v>0.95</v>
      </c>
      <c r="AB235" s="154" t="s">
        <v>54</v>
      </c>
      <c r="AC235" s="154" t="s">
        <v>277</v>
      </c>
      <c r="AD235" s="195"/>
    </row>
    <row r="236" s="1" customFormat="1" ht="54" spans="1:30">
      <c r="A236" s="38"/>
      <c r="B236" s="54" t="s">
        <v>994</v>
      </c>
      <c r="C236" s="54" t="s">
        <v>57</v>
      </c>
      <c r="D236" s="54" t="s">
        <v>43</v>
      </c>
      <c r="E236" s="54" t="s">
        <v>984</v>
      </c>
      <c r="F236" s="39" t="s">
        <v>985</v>
      </c>
      <c r="G236" s="54" t="s">
        <v>995</v>
      </c>
      <c r="H236" s="54" t="s">
        <v>61</v>
      </c>
      <c r="I236" s="54" t="s">
        <v>313</v>
      </c>
      <c r="J236" s="78" t="s">
        <v>274</v>
      </c>
      <c r="K236" s="75">
        <f t="shared" si="6"/>
        <v>28</v>
      </c>
      <c r="L236" s="82">
        <v>28</v>
      </c>
      <c r="M236" s="82"/>
      <c r="N236" s="82"/>
      <c r="O236" s="82"/>
      <c r="P236" s="82"/>
      <c r="Q236" s="54" t="s">
        <v>313</v>
      </c>
      <c r="R236" s="39" t="s">
        <v>996</v>
      </c>
      <c r="S236" s="39" t="s">
        <v>276</v>
      </c>
      <c r="T236" s="38" t="s">
        <v>53</v>
      </c>
      <c r="U236" s="109">
        <v>1</v>
      </c>
      <c r="V236" s="76">
        <v>36</v>
      </c>
      <c r="W236" s="38" t="s">
        <v>53</v>
      </c>
      <c r="X236" s="38" t="s">
        <v>53</v>
      </c>
      <c r="Y236" s="49">
        <v>120</v>
      </c>
      <c r="Z236" s="49">
        <v>240</v>
      </c>
      <c r="AA236" s="112">
        <v>0.95</v>
      </c>
      <c r="AB236" s="39" t="s">
        <v>54</v>
      </c>
      <c r="AC236" s="54" t="s">
        <v>277</v>
      </c>
      <c r="AD236" s="142"/>
    </row>
    <row r="237" s="1" customFormat="1" ht="54" spans="1:30">
      <c r="A237" s="38"/>
      <c r="B237" s="54" t="s">
        <v>997</v>
      </c>
      <c r="C237" s="54" t="s">
        <v>57</v>
      </c>
      <c r="D237" s="54" t="s">
        <v>43</v>
      </c>
      <c r="E237" s="54" t="s">
        <v>984</v>
      </c>
      <c r="F237" s="39" t="s">
        <v>985</v>
      </c>
      <c r="G237" s="54" t="s">
        <v>998</v>
      </c>
      <c r="H237" s="54" t="s">
        <v>61</v>
      </c>
      <c r="I237" s="54" t="s">
        <v>294</v>
      </c>
      <c r="J237" s="78" t="s">
        <v>274</v>
      </c>
      <c r="K237" s="75">
        <f t="shared" si="6"/>
        <v>18</v>
      </c>
      <c r="L237" s="82">
        <v>18</v>
      </c>
      <c r="M237" s="82"/>
      <c r="N237" s="82"/>
      <c r="O237" s="82"/>
      <c r="P237" s="82"/>
      <c r="Q237" s="54" t="s">
        <v>294</v>
      </c>
      <c r="R237" s="39" t="s">
        <v>999</v>
      </c>
      <c r="S237" s="39" t="s">
        <v>276</v>
      </c>
      <c r="T237" s="38" t="s">
        <v>53</v>
      </c>
      <c r="U237" s="109">
        <v>1</v>
      </c>
      <c r="V237" s="76">
        <v>26</v>
      </c>
      <c r="W237" s="38" t="s">
        <v>53</v>
      </c>
      <c r="X237" s="38" t="s">
        <v>53</v>
      </c>
      <c r="Y237" s="49">
        <v>65</v>
      </c>
      <c r="Z237" s="49">
        <v>172</v>
      </c>
      <c r="AA237" s="112">
        <v>0.95</v>
      </c>
      <c r="AB237" s="39" t="s">
        <v>54</v>
      </c>
      <c r="AC237" s="54" t="s">
        <v>277</v>
      </c>
      <c r="AD237" s="142"/>
    </row>
    <row r="238" s="1" customFormat="1" ht="58.5" spans="1:30">
      <c r="A238" s="38"/>
      <c r="B238" s="54" t="s">
        <v>1000</v>
      </c>
      <c r="C238" s="39" t="s">
        <v>57</v>
      </c>
      <c r="D238" s="54" t="s">
        <v>43</v>
      </c>
      <c r="E238" s="54" t="s">
        <v>984</v>
      </c>
      <c r="F238" s="39" t="s">
        <v>985</v>
      </c>
      <c r="G238" s="39" t="s">
        <v>745</v>
      </c>
      <c r="H238" s="39" t="s">
        <v>47</v>
      </c>
      <c r="I238" s="39" t="s">
        <v>942</v>
      </c>
      <c r="J238" s="78" t="s">
        <v>274</v>
      </c>
      <c r="K238" s="75">
        <f t="shared" si="6"/>
        <v>27</v>
      </c>
      <c r="L238" s="90">
        <v>27</v>
      </c>
      <c r="M238" s="82"/>
      <c r="N238" s="82"/>
      <c r="O238" s="82"/>
      <c r="P238" s="82"/>
      <c r="Q238" s="54" t="s">
        <v>942</v>
      </c>
      <c r="R238" s="39" t="s">
        <v>1001</v>
      </c>
      <c r="S238" s="39" t="s">
        <v>276</v>
      </c>
      <c r="T238" s="38" t="s">
        <v>53</v>
      </c>
      <c r="U238" s="109">
        <v>1</v>
      </c>
      <c r="V238" s="76">
        <v>40.5</v>
      </c>
      <c r="W238" s="38" t="s">
        <v>53</v>
      </c>
      <c r="X238" s="38" t="s">
        <v>53</v>
      </c>
      <c r="Y238" s="38">
        <v>90</v>
      </c>
      <c r="Z238" s="38">
        <v>189</v>
      </c>
      <c r="AA238" s="112">
        <v>0.95</v>
      </c>
      <c r="AB238" s="39" t="s">
        <v>54</v>
      </c>
      <c r="AC238" s="54" t="s">
        <v>277</v>
      </c>
      <c r="AD238" s="49"/>
    </row>
    <row r="239" s="1" customFormat="1" ht="57" spans="1:30">
      <c r="A239" s="38"/>
      <c r="B239" s="54" t="s">
        <v>1002</v>
      </c>
      <c r="C239" s="53" t="s">
        <v>57</v>
      </c>
      <c r="D239" s="189" t="s">
        <v>43</v>
      </c>
      <c r="E239" s="54" t="s">
        <v>984</v>
      </c>
      <c r="F239" s="39" t="s">
        <v>985</v>
      </c>
      <c r="G239" s="53" t="s">
        <v>1003</v>
      </c>
      <c r="H239" s="53" t="s">
        <v>47</v>
      </c>
      <c r="I239" s="53" t="s">
        <v>294</v>
      </c>
      <c r="J239" s="78" t="s">
        <v>274</v>
      </c>
      <c r="K239" s="75">
        <f t="shared" si="6"/>
        <v>18.2</v>
      </c>
      <c r="L239" s="75">
        <v>18.2</v>
      </c>
      <c r="M239" s="75"/>
      <c r="N239" s="75"/>
      <c r="O239" s="75"/>
      <c r="P239" s="75"/>
      <c r="Q239" s="107" t="s">
        <v>294</v>
      </c>
      <c r="R239" s="107" t="s">
        <v>1004</v>
      </c>
      <c r="S239" s="116" t="s">
        <v>276</v>
      </c>
      <c r="T239" s="48" t="s">
        <v>53</v>
      </c>
      <c r="U239" s="109">
        <v>1</v>
      </c>
      <c r="V239" s="85">
        <v>23.2</v>
      </c>
      <c r="W239" s="48" t="s">
        <v>53</v>
      </c>
      <c r="X239" s="48" t="s">
        <v>53</v>
      </c>
      <c r="Y239" s="52">
        <v>65</v>
      </c>
      <c r="Z239" s="52">
        <v>137</v>
      </c>
      <c r="AA239" s="202">
        <v>0.95</v>
      </c>
      <c r="AB239" s="107" t="s">
        <v>54</v>
      </c>
      <c r="AC239" s="155" t="s">
        <v>277</v>
      </c>
      <c r="AD239" s="142"/>
    </row>
    <row r="240" s="1" customFormat="1" ht="72" spans="1:30">
      <c r="A240" s="38"/>
      <c r="B240" s="54" t="s">
        <v>1005</v>
      </c>
      <c r="C240" s="54" t="s">
        <v>57</v>
      </c>
      <c r="D240" s="54" t="s">
        <v>43</v>
      </c>
      <c r="E240" s="54" t="s">
        <v>984</v>
      </c>
      <c r="F240" s="39" t="s">
        <v>985</v>
      </c>
      <c r="G240" s="54" t="s">
        <v>1006</v>
      </c>
      <c r="H240" s="54" t="s">
        <v>61</v>
      </c>
      <c r="I240" s="54" t="s">
        <v>662</v>
      </c>
      <c r="J240" s="78" t="s">
        <v>274</v>
      </c>
      <c r="K240" s="75">
        <f t="shared" si="6"/>
        <v>18</v>
      </c>
      <c r="L240" s="82">
        <v>18</v>
      </c>
      <c r="M240" s="82"/>
      <c r="N240" s="82"/>
      <c r="O240" s="82"/>
      <c r="P240" s="82"/>
      <c r="Q240" s="54" t="s">
        <v>662</v>
      </c>
      <c r="R240" s="39" t="s">
        <v>1007</v>
      </c>
      <c r="S240" s="39" t="s">
        <v>276</v>
      </c>
      <c r="T240" s="38" t="s">
        <v>53</v>
      </c>
      <c r="U240" s="109">
        <v>1</v>
      </c>
      <c r="V240" s="76">
        <v>25</v>
      </c>
      <c r="W240" s="38" t="s">
        <v>53</v>
      </c>
      <c r="X240" s="38" t="s">
        <v>53</v>
      </c>
      <c r="Y240" s="49">
        <v>60</v>
      </c>
      <c r="Z240" s="49">
        <v>156</v>
      </c>
      <c r="AA240" s="112">
        <v>0.95</v>
      </c>
      <c r="AB240" s="39" t="s">
        <v>54</v>
      </c>
      <c r="AC240" s="54" t="s">
        <v>277</v>
      </c>
      <c r="AD240" s="49"/>
    </row>
    <row r="241" s="1" customFormat="1" ht="72" spans="1:30">
      <c r="A241" s="38"/>
      <c r="B241" s="54" t="s">
        <v>1008</v>
      </c>
      <c r="C241" s="39" t="s">
        <v>57</v>
      </c>
      <c r="D241" s="54" t="s">
        <v>43</v>
      </c>
      <c r="E241" s="54" t="s">
        <v>984</v>
      </c>
      <c r="F241" s="39" t="s">
        <v>985</v>
      </c>
      <c r="G241" s="39" t="s">
        <v>1009</v>
      </c>
      <c r="H241" s="39" t="s">
        <v>61</v>
      </c>
      <c r="I241" s="39" t="s">
        <v>1010</v>
      </c>
      <c r="J241" s="78" t="s">
        <v>274</v>
      </c>
      <c r="K241" s="75">
        <f t="shared" si="6"/>
        <v>19</v>
      </c>
      <c r="L241" s="76">
        <v>19</v>
      </c>
      <c r="M241" s="82"/>
      <c r="N241" s="82"/>
      <c r="O241" s="82"/>
      <c r="P241" s="82"/>
      <c r="Q241" s="39" t="s">
        <v>665</v>
      </c>
      <c r="R241" s="39" t="s">
        <v>1011</v>
      </c>
      <c r="S241" s="39" t="s">
        <v>276</v>
      </c>
      <c r="T241" s="38" t="s">
        <v>53</v>
      </c>
      <c r="U241" s="109">
        <v>1</v>
      </c>
      <c r="V241" s="76">
        <v>13</v>
      </c>
      <c r="W241" s="38" t="s">
        <v>53</v>
      </c>
      <c r="X241" s="38" t="s">
        <v>53</v>
      </c>
      <c r="Y241" s="38">
        <v>70</v>
      </c>
      <c r="Z241" s="38">
        <v>125</v>
      </c>
      <c r="AA241" s="112">
        <v>0.95</v>
      </c>
      <c r="AB241" s="39" t="s">
        <v>54</v>
      </c>
      <c r="AC241" s="39" t="s">
        <v>277</v>
      </c>
      <c r="AD241" s="142"/>
    </row>
    <row r="242" s="1" customFormat="1" ht="57" spans="1:30">
      <c r="A242" s="38"/>
      <c r="B242" s="54" t="s">
        <v>1012</v>
      </c>
      <c r="C242" s="53" t="s">
        <v>57</v>
      </c>
      <c r="D242" s="189" t="s">
        <v>43</v>
      </c>
      <c r="E242" s="54" t="s">
        <v>984</v>
      </c>
      <c r="F242" s="39" t="s">
        <v>985</v>
      </c>
      <c r="G242" s="53" t="s">
        <v>1013</v>
      </c>
      <c r="H242" s="53" t="s">
        <v>47</v>
      </c>
      <c r="I242" s="53" t="s">
        <v>665</v>
      </c>
      <c r="J242" s="78" t="s">
        <v>274</v>
      </c>
      <c r="K242" s="75">
        <f t="shared" si="6"/>
        <v>19.6</v>
      </c>
      <c r="L242" s="75">
        <v>19.6</v>
      </c>
      <c r="M242" s="75"/>
      <c r="N242" s="75"/>
      <c r="O242" s="75"/>
      <c r="P242" s="75"/>
      <c r="Q242" s="107" t="s">
        <v>665</v>
      </c>
      <c r="R242" s="107" t="s">
        <v>1014</v>
      </c>
      <c r="S242" s="116" t="s">
        <v>276</v>
      </c>
      <c r="T242" s="48" t="s">
        <v>53</v>
      </c>
      <c r="U242" s="109">
        <v>1</v>
      </c>
      <c r="V242" s="85">
        <v>25.5</v>
      </c>
      <c r="W242" s="48" t="s">
        <v>53</v>
      </c>
      <c r="X242" s="48" t="s">
        <v>53</v>
      </c>
      <c r="Y242" s="52">
        <v>70</v>
      </c>
      <c r="Z242" s="52">
        <v>145</v>
      </c>
      <c r="AA242" s="202">
        <v>0.95</v>
      </c>
      <c r="AB242" s="107" t="s">
        <v>54</v>
      </c>
      <c r="AC242" s="155" t="s">
        <v>277</v>
      </c>
      <c r="AD242" s="142"/>
    </row>
    <row r="243" s="1" customFormat="1" ht="72" spans="1:30">
      <c r="A243" s="38"/>
      <c r="B243" s="54" t="s">
        <v>1015</v>
      </c>
      <c r="C243" s="39" t="s">
        <v>57</v>
      </c>
      <c r="D243" s="39" t="s">
        <v>43</v>
      </c>
      <c r="E243" s="54" t="s">
        <v>984</v>
      </c>
      <c r="F243" s="39" t="s">
        <v>985</v>
      </c>
      <c r="G243" s="39" t="s">
        <v>69</v>
      </c>
      <c r="H243" s="39" t="s">
        <v>61</v>
      </c>
      <c r="I243" s="81" t="s">
        <v>313</v>
      </c>
      <c r="J243" s="78" t="s">
        <v>274</v>
      </c>
      <c r="K243" s="75">
        <f t="shared" si="6"/>
        <v>36</v>
      </c>
      <c r="L243" s="76">
        <v>36</v>
      </c>
      <c r="M243" s="160"/>
      <c r="N243" s="160"/>
      <c r="O243" s="160"/>
      <c r="P243" s="160"/>
      <c r="Q243" s="39" t="s">
        <v>313</v>
      </c>
      <c r="R243" s="39" t="s">
        <v>314</v>
      </c>
      <c r="S243" s="39" t="s">
        <v>287</v>
      </c>
      <c r="T243" s="38" t="s">
        <v>53</v>
      </c>
      <c r="U243" s="112">
        <v>1</v>
      </c>
      <c r="V243" s="76">
        <v>43.2</v>
      </c>
      <c r="W243" s="38" t="s">
        <v>53</v>
      </c>
      <c r="X243" s="38" t="s">
        <v>53</v>
      </c>
      <c r="Y243" s="38">
        <v>120</v>
      </c>
      <c r="Z243" s="38">
        <v>356</v>
      </c>
      <c r="AA243" s="112">
        <v>0.95</v>
      </c>
      <c r="AB243" s="39" t="s">
        <v>54</v>
      </c>
      <c r="AC243" s="148" t="s">
        <v>277</v>
      </c>
      <c r="AD243" s="142"/>
    </row>
    <row r="244" s="1" customFormat="1" ht="58.5" spans="1:30">
      <c r="A244" s="38"/>
      <c r="B244" s="54" t="s">
        <v>1016</v>
      </c>
      <c r="C244" s="39" t="s">
        <v>57</v>
      </c>
      <c r="D244" s="39" t="s">
        <v>43</v>
      </c>
      <c r="E244" s="54" t="s">
        <v>984</v>
      </c>
      <c r="F244" s="39" t="s">
        <v>985</v>
      </c>
      <c r="G244" s="39" t="s">
        <v>1017</v>
      </c>
      <c r="H244" s="39" t="s">
        <v>61</v>
      </c>
      <c r="I244" s="39" t="s">
        <v>1018</v>
      </c>
      <c r="J244" s="78" t="s">
        <v>274</v>
      </c>
      <c r="K244" s="75">
        <f t="shared" si="6"/>
        <v>18.4</v>
      </c>
      <c r="L244" s="76">
        <v>18.4</v>
      </c>
      <c r="M244" s="82"/>
      <c r="N244" s="82"/>
      <c r="O244" s="82"/>
      <c r="P244" s="82"/>
      <c r="Q244" s="39" t="s">
        <v>1019</v>
      </c>
      <c r="R244" s="39" t="s">
        <v>1020</v>
      </c>
      <c r="S244" s="39" t="s">
        <v>287</v>
      </c>
      <c r="T244" s="38" t="s">
        <v>53</v>
      </c>
      <c r="U244" s="109">
        <v>1</v>
      </c>
      <c r="V244" s="76">
        <v>21</v>
      </c>
      <c r="W244" s="38" t="s">
        <v>53</v>
      </c>
      <c r="X244" s="38" t="s">
        <v>53</v>
      </c>
      <c r="Y244" s="38">
        <v>85</v>
      </c>
      <c r="Z244" s="38">
        <v>145</v>
      </c>
      <c r="AA244" s="112">
        <v>0.95</v>
      </c>
      <c r="AB244" s="39" t="s">
        <v>54</v>
      </c>
      <c r="AC244" s="39" t="s">
        <v>277</v>
      </c>
      <c r="AD244" s="142"/>
    </row>
    <row r="245" s="1" customFormat="1" ht="54" spans="1:30">
      <c r="A245" s="38"/>
      <c r="B245" s="54" t="s">
        <v>1021</v>
      </c>
      <c r="C245" s="54" t="s">
        <v>57</v>
      </c>
      <c r="D245" s="54" t="s">
        <v>43</v>
      </c>
      <c r="E245" s="54" t="s">
        <v>984</v>
      </c>
      <c r="F245" s="39" t="s">
        <v>985</v>
      </c>
      <c r="G245" s="54" t="s">
        <v>1022</v>
      </c>
      <c r="H245" s="54" t="s">
        <v>47</v>
      </c>
      <c r="I245" s="54" t="s">
        <v>1023</v>
      </c>
      <c r="J245" s="78" t="s">
        <v>274</v>
      </c>
      <c r="K245" s="75">
        <f t="shared" si="6"/>
        <v>14</v>
      </c>
      <c r="L245" s="82">
        <v>14</v>
      </c>
      <c r="M245" s="82"/>
      <c r="N245" s="82"/>
      <c r="O245" s="82"/>
      <c r="P245" s="82"/>
      <c r="Q245" s="54" t="s">
        <v>1023</v>
      </c>
      <c r="R245" s="39" t="s">
        <v>1024</v>
      </c>
      <c r="S245" s="39" t="s">
        <v>276</v>
      </c>
      <c r="T245" s="38" t="s">
        <v>53</v>
      </c>
      <c r="U245" s="109">
        <v>1</v>
      </c>
      <c r="V245" s="76">
        <v>14</v>
      </c>
      <c r="W245" s="38" t="s">
        <v>53</v>
      </c>
      <c r="X245" s="38" t="s">
        <v>53</v>
      </c>
      <c r="Y245" s="49">
        <v>57</v>
      </c>
      <c r="Z245" s="49">
        <v>150</v>
      </c>
      <c r="AA245" s="112">
        <v>0.95</v>
      </c>
      <c r="AB245" s="39" t="s">
        <v>54</v>
      </c>
      <c r="AC245" s="54" t="s">
        <v>277</v>
      </c>
      <c r="AD245" s="142"/>
    </row>
    <row r="246" s="1" customFormat="1" ht="58.5" spans="1:30">
      <c r="A246" s="38"/>
      <c r="B246" s="39" t="s">
        <v>1025</v>
      </c>
      <c r="C246" s="39" t="s">
        <v>57</v>
      </c>
      <c r="D246" s="54" t="s">
        <v>43</v>
      </c>
      <c r="E246" s="54" t="s">
        <v>984</v>
      </c>
      <c r="F246" s="39" t="s">
        <v>985</v>
      </c>
      <c r="G246" s="39" t="s">
        <v>1026</v>
      </c>
      <c r="H246" s="39" t="s">
        <v>61</v>
      </c>
      <c r="I246" s="39" t="s">
        <v>942</v>
      </c>
      <c r="J246" s="78" t="s">
        <v>274</v>
      </c>
      <c r="K246" s="75">
        <f t="shared" si="6"/>
        <v>22.5</v>
      </c>
      <c r="L246" s="82">
        <v>22.5</v>
      </c>
      <c r="M246" s="82"/>
      <c r="N246" s="82"/>
      <c r="O246" s="82"/>
      <c r="P246" s="82"/>
      <c r="Q246" s="196" t="s">
        <v>942</v>
      </c>
      <c r="R246" s="39" t="s">
        <v>1027</v>
      </c>
      <c r="S246" s="39" t="s">
        <v>276</v>
      </c>
      <c r="T246" s="38" t="s">
        <v>53</v>
      </c>
      <c r="U246" s="109">
        <v>1</v>
      </c>
      <c r="V246" s="76">
        <v>34</v>
      </c>
      <c r="W246" s="38" t="s">
        <v>53</v>
      </c>
      <c r="X246" s="38" t="s">
        <v>53</v>
      </c>
      <c r="Y246" s="38">
        <v>90</v>
      </c>
      <c r="Z246" s="38">
        <v>240</v>
      </c>
      <c r="AA246" s="112">
        <v>0.95</v>
      </c>
      <c r="AB246" s="203" t="s">
        <v>54</v>
      </c>
      <c r="AC246" s="196" t="s">
        <v>277</v>
      </c>
      <c r="AD246" s="48"/>
    </row>
    <row r="247" s="1" customFormat="1" ht="72" spans="1:30">
      <c r="A247" s="38"/>
      <c r="B247" s="54" t="s">
        <v>1028</v>
      </c>
      <c r="C247" s="39" t="s">
        <v>57</v>
      </c>
      <c r="D247" s="54" t="s">
        <v>43</v>
      </c>
      <c r="E247" s="54" t="s">
        <v>984</v>
      </c>
      <c r="F247" s="39" t="s">
        <v>985</v>
      </c>
      <c r="G247" s="39" t="s">
        <v>568</v>
      </c>
      <c r="H247" s="39" t="s">
        <v>61</v>
      </c>
      <c r="I247" s="39" t="s">
        <v>1010</v>
      </c>
      <c r="J247" s="78" t="s">
        <v>274</v>
      </c>
      <c r="K247" s="75">
        <f t="shared" si="6"/>
        <v>19</v>
      </c>
      <c r="L247" s="82">
        <v>19</v>
      </c>
      <c r="M247" s="82"/>
      <c r="N247" s="82"/>
      <c r="O247" s="82"/>
      <c r="P247" s="82"/>
      <c r="Q247" s="39" t="s">
        <v>665</v>
      </c>
      <c r="R247" s="39" t="s">
        <v>1011</v>
      </c>
      <c r="S247" s="39" t="s">
        <v>276</v>
      </c>
      <c r="T247" s="38" t="s">
        <v>53</v>
      </c>
      <c r="U247" s="109">
        <v>1</v>
      </c>
      <c r="V247" s="76">
        <v>13</v>
      </c>
      <c r="W247" s="38" t="s">
        <v>53</v>
      </c>
      <c r="X247" s="38" t="s">
        <v>53</v>
      </c>
      <c r="Y247" s="38">
        <v>70</v>
      </c>
      <c r="Z247" s="38">
        <v>125</v>
      </c>
      <c r="AA247" s="112">
        <v>0.95</v>
      </c>
      <c r="AB247" s="39" t="s">
        <v>54</v>
      </c>
      <c r="AC247" s="39" t="s">
        <v>277</v>
      </c>
      <c r="AD247" s="142"/>
    </row>
    <row r="248" s="1" customFormat="1" ht="54" spans="1:30">
      <c r="A248" s="38"/>
      <c r="B248" s="54" t="s">
        <v>1029</v>
      </c>
      <c r="C248" s="54" t="s">
        <v>57</v>
      </c>
      <c r="D248" s="54" t="s">
        <v>43</v>
      </c>
      <c r="E248" s="39" t="s">
        <v>1030</v>
      </c>
      <c r="F248" s="54" t="s">
        <v>184</v>
      </c>
      <c r="G248" s="54" t="s">
        <v>215</v>
      </c>
      <c r="H248" s="54" t="s">
        <v>47</v>
      </c>
      <c r="I248" s="153" t="s">
        <v>616</v>
      </c>
      <c r="J248" s="78" t="s">
        <v>274</v>
      </c>
      <c r="K248" s="75">
        <f t="shared" si="6"/>
        <v>12</v>
      </c>
      <c r="L248" s="82">
        <v>12</v>
      </c>
      <c r="M248" s="82"/>
      <c r="N248" s="82"/>
      <c r="O248" s="82"/>
      <c r="P248" s="82"/>
      <c r="Q248" s="153" t="s">
        <v>616</v>
      </c>
      <c r="R248" s="39" t="s">
        <v>1031</v>
      </c>
      <c r="S248" s="39" t="s">
        <v>1032</v>
      </c>
      <c r="T248" s="38" t="s">
        <v>53</v>
      </c>
      <c r="U248" s="159">
        <v>1</v>
      </c>
      <c r="V248" s="76">
        <v>14.5</v>
      </c>
      <c r="W248" s="48" t="s">
        <v>53</v>
      </c>
      <c r="X248" s="48" t="s">
        <v>53</v>
      </c>
      <c r="Y248" s="82">
        <v>40</v>
      </c>
      <c r="Z248" s="82">
        <v>105</v>
      </c>
      <c r="AA248" s="112">
        <v>0.95</v>
      </c>
      <c r="AB248" s="39" t="s">
        <v>54</v>
      </c>
      <c r="AC248" s="54" t="s">
        <v>277</v>
      </c>
      <c r="AD248" s="142"/>
    </row>
    <row r="249" s="1" customFormat="1" ht="54" spans="1:30">
      <c r="A249" s="49"/>
      <c r="B249" s="54" t="s">
        <v>1033</v>
      </c>
      <c r="C249" s="54" t="s">
        <v>57</v>
      </c>
      <c r="D249" s="54" t="s">
        <v>43</v>
      </c>
      <c r="E249" s="39" t="s">
        <v>1030</v>
      </c>
      <c r="F249" s="54" t="s">
        <v>184</v>
      </c>
      <c r="G249" s="54" t="s">
        <v>1034</v>
      </c>
      <c r="H249" s="54" t="s">
        <v>47</v>
      </c>
      <c r="I249" s="54" t="s">
        <v>616</v>
      </c>
      <c r="J249" s="78" t="s">
        <v>274</v>
      </c>
      <c r="K249" s="75">
        <f t="shared" si="6"/>
        <v>12</v>
      </c>
      <c r="L249" s="82">
        <v>12</v>
      </c>
      <c r="M249" s="82"/>
      <c r="N249" s="82"/>
      <c r="O249" s="82"/>
      <c r="P249" s="82"/>
      <c r="Q249" s="54" t="s">
        <v>616</v>
      </c>
      <c r="R249" s="54" t="s">
        <v>1035</v>
      </c>
      <c r="S249" s="39" t="s">
        <v>1032</v>
      </c>
      <c r="T249" s="49" t="s">
        <v>53</v>
      </c>
      <c r="U249" s="159">
        <v>1</v>
      </c>
      <c r="V249" s="82">
        <v>16</v>
      </c>
      <c r="W249" s="49" t="s">
        <v>53</v>
      </c>
      <c r="X249" s="49" t="s">
        <v>53</v>
      </c>
      <c r="Y249" s="49">
        <v>40</v>
      </c>
      <c r="Z249" s="49">
        <v>82</v>
      </c>
      <c r="AA249" s="112">
        <v>0.95</v>
      </c>
      <c r="AB249" s="54" t="s">
        <v>54</v>
      </c>
      <c r="AC249" s="54" t="s">
        <v>277</v>
      </c>
      <c r="AD249" s="49"/>
    </row>
    <row r="250" s="1" customFormat="1" ht="57" spans="1:30">
      <c r="A250" s="146"/>
      <c r="B250" s="54" t="s">
        <v>1036</v>
      </c>
      <c r="C250" s="54" t="s">
        <v>57</v>
      </c>
      <c r="D250" s="54" t="s">
        <v>43</v>
      </c>
      <c r="E250" s="39" t="s">
        <v>1030</v>
      </c>
      <c r="F250" s="54" t="s">
        <v>184</v>
      </c>
      <c r="G250" s="54" t="s">
        <v>1037</v>
      </c>
      <c r="H250" s="54" t="s">
        <v>47</v>
      </c>
      <c r="I250" s="54" t="s">
        <v>416</v>
      </c>
      <c r="J250" s="78" t="s">
        <v>274</v>
      </c>
      <c r="K250" s="75">
        <f t="shared" si="6"/>
        <v>6</v>
      </c>
      <c r="L250" s="82">
        <v>6</v>
      </c>
      <c r="M250" s="82"/>
      <c r="N250" s="82"/>
      <c r="O250" s="82"/>
      <c r="P250" s="82"/>
      <c r="Q250" s="54" t="s">
        <v>416</v>
      </c>
      <c r="R250" s="39" t="s">
        <v>1038</v>
      </c>
      <c r="S250" s="39" t="s">
        <v>1032</v>
      </c>
      <c r="T250" s="38" t="s">
        <v>53</v>
      </c>
      <c r="U250" s="159">
        <v>1</v>
      </c>
      <c r="V250" s="76">
        <v>7.5</v>
      </c>
      <c r="W250" s="38"/>
      <c r="X250" s="38"/>
      <c r="Y250" s="49">
        <v>20</v>
      </c>
      <c r="Z250" s="49">
        <v>45</v>
      </c>
      <c r="AA250" s="112">
        <v>0.95</v>
      </c>
      <c r="AB250" s="39" t="s">
        <v>54</v>
      </c>
      <c r="AC250" s="54" t="s">
        <v>277</v>
      </c>
      <c r="AD250" s="142"/>
    </row>
    <row r="251" s="1" customFormat="1" ht="54" spans="1:30">
      <c r="A251" s="49"/>
      <c r="B251" s="54" t="s">
        <v>1039</v>
      </c>
      <c r="C251" s="54" t="s">
        <v>57</v>
      </c>
      <c r="D251" s="54" t="s">
        <v>43</v>
      </c>
      <c r="E251" s="39" t="s">
        <v>1030</v>
      </c>
      <c r="F251" s="54" t="s">
        <v>184</v>
      </c>
      <c r="G251" s="54" t="s">
        <v>247</v>
      </c>
      <c r="H251" s="54" t="s">
        <v>61</v>
      </c>
      <c r="I251" s="54" t="s">
        <v>612</v>
      </c>
      <c r="J251" s="78" t="s">
        <v>274</v>
      </c>
      <c r="K251" s="75">
        <f t="shared" si="6"/>
        <v>9</v>
      </c>
      <c r="L251" s="82">
        <v>9</v>
      </c>
      <c r="M251" s="82"/>
      <c r="N251" s="82"/>
      <c r="O251" s="82"/>
      <c r="P251" s="82"/>
      <c r="Q251" s="54" t="s">
        <v>612</v>
      </c>
      <c r="R251" s="54" t="s">
        <v>1040</v>
      </c>
      <c r="S251" s="54" t="s">
        <v>1032</v>
      </c>
      <c r="T251" s="49" t="s">
        <v>53</v>
      </c>
      <c r="U251" s="159">
        <v>1</v>
      </c>
      <c r="V251" s="82">
        <v>12</v>
      </c>
      <c r="W251" s="49" t="s">
        <v>53</v>
      </c>
      <c r="X251" s="49" t="s">
        <v>53</v>
      </c>
      <c r="Y251" s="49">
        <v>35</v>
      </c>
      <c r="Z251" s="49">
        <v>90</v>
      </c>
      <c r="AA251" s="112">
        <v>0.95</v>
      </c>
      <c r="AB251" s="54" t="s">
        <v>54</v>
      </c>
      <c r="AC251" s="54" t="s">
        <v>277</v>
      </c>
      <c r="AD251" s="49"/>
    </row>
    <row r="252" s="1" customFormat="1" ht="54" spans="1:30">
      <c r="A252" s="49"/>
      <c r="B252" s="54" t="s">
        <v>1041</v>
      </c>
      <c r="C252" s="54" t="s">
        <v>57</v>
      </c>
      <c r="D252" s="54" t="s">
        <v>43</v>
      </c>
      <c r="E252" s="39" t="s">
        <v>1030</v>
      </c>
      <c r="F252" s="54" t="s">
        <v>184</v>
      </c>
      <c r="G252" s="54" t="s">
        <v>1042</v>
      </c>
      <c r="H252" s="54" t="s">
        <v>61</v>
      </c>
      <c r="I252" s="54" t="s">
        <v>629</v>
      </c>
      <c r="J252" s="78" t="s">
        <v>274</v>
      </c>
      <c r="K252" s="75">
        <f t="shared" si="6"/>
        <v>15</v>
      </c>
      <c r="L252" s="82">
        <v>15</v>
      </c>
      <c r="M252" s="82"/>
      <c r="N252" s="82"/>
      <c r="O252" s="82"/>
      <c r="P252" s="82"/>
      <c r="Q252" s="54" t="s">
        <v>1043</v>
      </c>
      <c r="R252" s="54" t="s">
        <v>1044</v>
      </c>
      <c r="S252" s="54" t="s">
        <v>1032</v>
      </c>
      <c r="T252" s="49"/>
      <c r="U252" s="159">
        <v>1</v>
      </c>
      <c r="V252" s="82">
        <v>18</v>
      </c>
      <c r="W252" s="49" t="s">
        <v>53</v>
      </c>
      <c r="X252" s="49" t="s">
        <v>53</v>
      </c>
      <c r="Y252" s="49">
        <v>59</v>
      </c>
      <c r="Z252" s="49">
        <v>131</v>
      </c>
      <c r="AA252" s="112">
        <v>0.95</v>
      </c>
      <c r="AB252" s="54" t="s">
        <v>54</v>
      </c>
      <c r="AC252" s="54" t="s">
        <v>277</v>
      </c>
      <c r="AD252" s="49"/>
    </row>
    <row r="253" s="1" customFormat="1" ht="54" spans="1:30">
      <c r="A253" s="49"/>
      <c r="B253" s="54" t="s">
        <v>1045</v>
      </c>
      <c r="C253" s="54" t="s">
        <v>57</v>
      </c>
      <c r="D253" s="54" t="s">
        <v>43</v>
      </c>
      <c r="E253" s="39" t="s">
        <v>1030</v>
      </c>
      <c r="F253" s="54" t="s">
        <v>184</v>
      </c>
      <c r="G253" s="54" t="s">
        <v>197</v>
      </c>
      <c r="H253" s="54" t="s">
        <v>61</v>
      </c>
      <c r="I253" s="54" t="s">
        <v>620</v>
      </c>
      <c r="J253" s="78" t="s">
        <v>274</v>
      </c>
      <c r="K253" s="75">
        <f t="shared" si="6"/>
        <v>14</v>
      </c>
      <c r="L253" s="82">
        <v>14</v>
      </c>
      <c r="M253" s="82"/>
      <c r="N253" s="82"/>
      <c r="O253" s="82"/>
      <c r="P253" s="82"/>
      <c r="Q253" s="54" t="s">
        <v>620</v>
      </c>
      <c r="R253" s="54" t="s">
        <v>1046</v>
      </c>
      <c r="S253" s="54" t="s">
        <v>1032</v>
      </c>
      <c r="T253" s="49" t="s">
        <v>53</v>
      </c>
      <c r="U253" s="159">
        <v>1</v>
      </c>
      <c r="V253" s="82">
        <v>16.8</v>
      </c>
      <c r="W253" s="49" t="s">
        <v>53</v>
      </c>
      <c r="X253" s="49" t="s">
        <v>53</v>
      </c>
      <c r="Y253" s="49">
        <v>46</v>
      </c>
      <c r="Z253" s="49">
        <v>138</v>
      </c>
      <c r="AA253" s="112">
        <v>0.95</v>
      </c>
      <c r="AB253" s="54" t="s">
        <v>54</v>
      </c>
      <c r="AC253" s="54" t="s">
        <v>277</v>
      </c>
      <c r="AD253" s="49"/>
    </row>
    <row r="254" s="1" customFormat="1" ht="54" spans="1:30">
      <c r="A254" s="49"/>
      <c r="B254" s="54" t="s">
        <v>1047</v>
      </c>
      <c r="C254" s="54" t="s">
        <v>57</v>
      </c>
      <c r="D254" s="54" t="s">
        <v>43</v>
      </c>
      <c r="E254" s="39" t="s">
        <v>1030</v>
      </c>
      <c r="F254" s="54" t="s">
        <v>184</v>
      </c>
      <c r="G254" s="54" t="s">
        <v>185</v>
      </c>
      <c r="H254" s="54" t="s">
        <v>61</v>
      </c>
      <c r="I254" s="54" t="s">
        <v>464</v>
      </c>
      <c r="J254" s="78" t="s">
        <v>274</v>
      </c>
      <c r="K254" s="75">
        <f t="shared" si="6"/>
        <v>7</v>
      </c>
      <c r="L254" s="82">
        <v>7</v>
      </c>
      <c r="M254" s="82"/>
      <c r="N254" s="82"/>
      <c r="O254" s="82"/>
      <c r="P254" s="82"/>
      <c r="Q254" s="54" t="s">
        <v>464</v>
      </c>
      <c r="R254" s="54" t="s">
        <v>1048</v>
      </c>
      <c r="S254" s="54" t="s">
        <v>1032</v>
      </c>
      <c r="T254" s="49" t="s">
        <v>53</v>
      </c>
      <c r="U254" s="159">
        <v>1</v>
      </c>
      <c r="V254" s="82">
        <v>8.1</v>
      </c>
      <c r="W254" s="49"/>
      <c r="X254" s="49"/>
      <c r="Y254" s="49">
        <v>28</v>
      </c>
      <c r="Z254" s="49">
        <v>63</v>
      </c>
      <c r="AA254" s="112">
        <v>0.95</v>
      </c>
      <c r="AB254" s="54" t="s">
        <v>54</v>
      </c>
      <c r="AC254" s="54" t="s">
        <v>277</v>
      </c>
      <c r="AD254" s="49"/>
    </row>
    <row r="255" s="1" customFormat="1" ht="54" spans="1:30">
      <c r="A255" s="146"/>
      <c r="B255" s="54" t="s">
        <v>1049</v>
      </c>
      <c r="C255" s="54" t="s">
        <v>57</v>
      </c>
      <c r="D255" s="54" t="s">
        <v>43</v>
      </c>
      <c r="E255" s="39" t="s">
        <v>1030</v>
      </c>
      <c r="F255" s="39" t="s">
        <v>184</v>
      </c>
      <c r="G255" s="39" t="s">
        <v>1050</v>
      </c>
      <c r="H255" s="39" t="s">
        <v>61</v>
      </c>
      <c r="I255" s="54" t="s">
        <v>538</v>
      </c>
      <c r="J255" s="78" t="s">
        <v>274</v>
      </c>
      <c r="K255" s="75">
        <f t="shared" si="6"/>
        <v>9</v>
      </c>
      <c r="L255" s="82">
        <v>9</v>
      </c>
      <c r="M255" s="82"/>
      <c r="N255" s="82"/>
      <c r="O255" s="82"/>
      <c r="P255" s="82"/>
      <c r="Q255" s="54" t="s">
        <v>538</v>
      </c>
      <c r="R255" s="107" t="s">
        <v>1051</v>
      </c>
      <c r="S255" s="39" t="s">
        <v>1032</v>
      </c>
      <c r="T255" s="38" t="s">
        <v>53</v>
      </c>
      <c r="U255" s="159">
        <v>1</v>
      </c>
      <c r="V255" s="82">
        <v>10</v>
      </c>
      <c r="W255" s="49"/>
      <c r="X255" s="49"/>
      <c r="Y255" s="49">
        <v>30</v>
      </c>
      <c r="Z255" s="49">
        <v>105</v>
      </c>
      <c r="AA255" s="112">
        <v>0.95</v>
      </c>
      <c r="AB255" s="39" t="s">
        <v>54</v>
      </c>
      <c r="AC255" s="54" t="s">
        <v>277</v>
      </c>
      <c r="AD255" s="177"/>
    </row>
    <row r="256" s="1" customFormat="1" ht="85.5" spans="1:30">
      <c r="A256" s="38"/>
      <c r="B256" s="54" t="s">
        <v>1052</v>
      </c>
      <c r="C256" s="54" t="s">
        <v>57</v>
      </c>
      <c r="D256" s="54" t="s">
        <v>43</v>
      </c>
      <c r="E256" s="39" t="s">
        <v>1053</v>
      </c>
      <c r="F256" s="54" t="s">
        <v>192</v>
      </c>
      <c r="G256" s="54" t="s">
        <v>1054</v>
      </c>
      <c r="H256" s="54" t="s">
        <v>61</v>
      </c>
      <c r="I256" s="54" t="s">
        <v>1055</v>
      </c>
      <c r="J256" s="78" t="s">
        <v>274</v>
      </c>
      <c r="K256" s="75">
        <f t="shared" si="6"/>
        <v>41</v>
      </c>
      <c r="L256" s="82">
        <v>41</v>
      </c>
      <c r="M256" s="82"/>
      <c r="N256" s="82"/>
      <c r="O256" s="82"/>
      <c r="P256" s="82"/>
      <c r="Q256" s="54" t="s">
        <v>1055</v>
      </c>
      <c r="R256" s="39" t="s">
        <v>1056</v>
      </c>
      <c r="S256" s="39" t="s">
        <v>276</v>
      </c>
      <c r="T256" s="38" t="s">
        <v>53</v>
      </c>
      <c r="U256" s="112">
        <v>1</v>
      </c>
      <c r="V256" s="76">
        <v>50</v>
      </c>
      <c r="W256" s="38" t="s">
        <v>53</v>
      </c>
      <c r="X256" s="38" t="s">
        <v>53</v>
      </c>
      <c r="Y256" s="49">
        <v>140</v>
      </c>
      <c r="Z256" s="49">
        <v>276</v>
      </c>
      <c r="AA256" s="112">
        <v>0.95</v>
      </c>
      <c r="AB256" s="39" t="s">
        <v>54</v>
      </c>
      <c r="AC256" s="54" t="s">
        <v>277</v>
      </c>
      <c r="AD256" s="38"/>
    </row>
    <row r="257" s="1" customFormat="1" ht="72" spans="1:30">
      <c r="A257" s="38"/>
      <c r="B257" s="54" t="s">
        <v>1057</v>
      </c>
      <c r="C257" s="54" t="s">
        <v>57</v>
      </c>
      <c r="D257" s="54" t="s">
        <v>43</v>
      </c>
      <c r="E257" s="39" t="s">
        <v>1053</v>
      </c>
      <c r="F257" s="54" t="s">
        <v>192</v>
      </c>
      <c r="G257" s="54" t="s">
        <v>1058</v>
      </c>
      <c r="H257" s="54" t="s">
        <v>47</v>
      </c>
      <c r="I257" s="54" t="s">
        <v>1059</v>
      </c>
      <c r="J257" s="78" t="s">
        <v>274</v>
      </c>
      <c r="K257" s="75">
        <f t="shared" si="6"/>
        <v>33</v>
      </c>
      <c r="L257" s="82">
        <v>33</v>
      </c>
      <c r="M257" s="82"/>
      <c r="N257" s="82"/>
      <c r="O257" s="82"/>
      <c r="P257" s="82"/>
      <c r="Q257" s="54" t="s">
        <v>436</v>
      </c>
      <c r="R257" s="39" t="s">
        <v>1060</v>
      </c>
      <c r="S257" s="39" t="s">
        <v>276</v>
      </c>
      <c r="T257" s="38" t="s">
        <v>53</v>
      </c>
      <c r="U257" s="112">
        <v>1</v>
      </c>
      <c r="V257" s="76">
        <v>42</v>
      </c>
      <c r="W257" s="38" t="s">
        <v>53</v>
      </c>
      <c r="X257" s="38" t="s">
        <v>53</v>
      </c>
      <c r="Y257" s="199" t="s">
        <v>932</v>
      </c>
      <c r="Z257" s="199" t="s">
        <v>1061</v>
      </c>
      <c r="AA257" s="112">
        <v>0.95</v>
      </c>
      <c r="AB257" s="39" t="s">
        <v>54</v>
      </c>
      <c r="AC257" s="54" t="s">
        <v>277</v>
      </c>
      <c r="AD257" s="38"/>
    </row>
    <row r="258" s="1" customFormat="1" ht="85.5" spans="1:30">
      <c r="A258" s="38"/>
      <c r="B258" s="54" t="s">
        <v>1062</v>
      </c>
      <c r="C258" s="54" t="s">
        <v>57</v>
      </c>
      <c r="D258" s="54" t="s">
        <v>43</v>
      </c>
      <c r="E258" s="39" t="s">
        <v>1053</v>
      </c>
      <c r="F258" s="54" t="s">
        <v>192</v>
      </c>
      <c r="G258" s="54" t="s">
        <v>1063</v>
      </c>
      <c r="H258" s="54" t="s">
        <v>47</v>
      </c>
      <c r="I258" s="54" t="s">
        <v>1064</v>
      </c>
      <c r="J258" s="78" t="s">
        <v>274</v>
      </c>
      <c r="K258" s="75">
        <f t="shared" si="6"/>
        <v>35</v>
      </c>
      <c r="L258" s="82">
        <v>35</v>
      </c>
      <c r="M258" s="82"/>
      <c r="N258" s="82"/>
      <c r="O258" s="82"/>
      <c r="P258" s="82"/>
      <c r="Q258" s="54" t="s">
        <v>1064</v>
      </c>
      <c r="R258" s="39" t="s">
        <v>1065</v>
      </c>
      <c r="S258" s="39" t="s">
        <v>276</v>
      </c>
      <c r="T258" s="38" t="s">
        <v>53</v>
      </c>
      <c r="U258" s="112">
        <v>1</v>
      </c>
      <c r="V258" s="76">
        <v>42</v>
      </c>
      <c r="W258" s="38" t="s">
        <v>53</v>
      </c>
      <c r="X258" s="38" t="s">
        <v>53</v>
      </c>
      <c r="Y258" s="49">
        <v>125</v>
      </c>
      <c r="Z258" s="49">
        <v>310</v>
      </c>
      <c r="AA258" s="112">
        <v>0.95</v>
      </c>
      <c r="AB258" s="39" t="s">
        <v>54</v>
      </c>
      <c r="AC258" s="54" t="s">
        <v>277</v>
      </c>
      <c r="AD258" s="38"/>
    </row>
    <row r="259" s="1" customFormat="1" ht="54" spans="1:30">
      <c r="A259" s="38"/>
      <c r="B259" s="53" t="s">
        <v>1066</v>
      </c>
      <c r="C259" s="39" t="s">
        <v>57</v>
      </c>
      <c r="D259" s="54" t="s">
        <v>43</v>
      </c>
      <c r="E259" s="39" t="s">
        <v>1053</v>
      </c>
      <c r="F259" s="39" t="s">
        <v>192</v>
      </c>
      <c r="G259" s="39" t="s">
        <v>1067</v>
      </c>
      <c r="H259" s="39" t="s">
        <v>61</v>
      </c>
      <c r="I259" s="53" t="s">
        <v>1055</v>
      </c>
      <c r="J259" s="78" t="s">
        <v>274</v>
      </c>
      <c r="K259" s="75">
        <f t="shared" si="6"/>
        <v>42</v>
      </c>
      <c r="L259" s="75">
        <v>42</v>
      </c>
      <c r="M259" s="82"/>
      <c r="N259" s="80"/>
      <c r="O259" s="80"/>
      <c r="P259" s="80"/>
      <c r="Q259" s="53" t="s">
        <v>1055</v>
      </c>
      <c r="R259" s="107" t="s">
        <v>1068</v>
      </c>
      <c r="S259" s="39" t="s">
        <v>276</v>
      </c>
      <c r="T259" s="38"/>
      <c r="U259" s="109">
        <v>1</v>
      </c>
      <c r="V259" s="80">
        <v>42</v>
      </c>
      <c r="W259" s="48" t="s">
        <v>53</v>
      </c>
      <c r="X259" s="48" t="s">
        <v>53</v>
      </c>
      <c r="Y259" s="38">
        <v>140</v>
      </c>
      <c r="Z259" s="38">
        <v>325</v>
      </c>
      <c r="AA259" s="109">
        <v>0.95</v>
      </c>
      <c r="AB259" s="39" t="s">
        <v>1069</v>
      </c>
      <c r="AC259" s="155" t="s">
        <v>277</v>
      </c>
      <c r="AD259" s="38"/>
    </row>
    <row r="260" s="1" customFormat="1" ht="73.5" spans="1:30">
      <c r="A260" s="38"/>
      <c r="B260" s="49" t="s">
        <v>1070</v>
      </c>
      <c r="C260" s="54" t="s">
        <v>57</v>
      </c>
      <c r="D260" s="54" t="s">
        <v>43</v>
      </c>
      <c r="E260" s="54" t="s">
        <v>1053</v>
      </c>
      <c r="F260" s="54" t="s">
        <v>192</v>
      </c>
      <c r="G260" s="54" t="s">
        <v>1071</v>
      </c>
      <c r="H260" s="54" t="s">
        <v>47</v>
      </c>
      <c r="I260" s="54" t="s">
        <v>294</v>
      </c>
      <c r="J260" s="78" t="s">
        <v>274</v>
      </c>
      <c r="K260" s="75">
        <f t="shared" si="6"/>
        <v>19.5</v>
      </c>
      <c r="L260" s="75">
        <v>19.5</v>
      </c>
      <c r="M260" s="82"/>
      <c r="N260" s="80"/>
      <c r="O260" s="80"/>
      <c r="P260" s="80"/>
      <c r="Q260" s="54" t="s">
        <v>294</v>
      </c>
      <c r="R260" s="39" t="s">
        <v>1072</v>
      </c>
      <c r="S260" s="39" t="s">
        <v>276</v>
      </c>
      <c r="T260" s="38" t="s">
        <v>53</v>
      </c>
      <c r="U260" s="109">
        <v>1</v>
      </c>
      <c r="V260" s="76" t="s">
        <v>1073</v>
      </c>
      <c r="W260" s="48" t="s">
        <v>53</v>
      </c>
      <c r="X260" s="48" t="s">
        <v>53</v>
      </c>
      <c r="Y260" s="49">
        <v>65</v>
      </c>
      <c r="Z260" s="49">
        <v>195</v>
      </c>
      <c r="AA260" s="112">
        <v>0.95</v>
      </c>
      <c r="AB260" s="39" t="s">
        <v>1069</v>
      </c>
      <c r="AC260" s="155" t="s">
        <v>277</v>
      </c>
      <c r="AD260" s="38"/>
    </row>
    <row r="261" s="1" customFormat="1" ht="58.5" spans="1:30">
      <c r="A261" s="38"/>
      <c r="B261" s="54" t="s">
        <v>1074</v>
      </c>
      <c r="C261" s="54" t="s">
        <v>57</v>
      </c>
      <c r="D261" s="54" t="s">
        <v>43</v>
      </c>
      <c r="E261" s="39" t="s">
        <v>1053</v>
      </c>
      <c r="F261" s="54" t="s">
        <v>192</v>
      </c>
      <c r="G261" s="54" t="s">
        <v>646</v>
      </c>
      <c r="H261" s="54" t="s">
        <v>47</v>
      </c>
      <c r="I261" s="89" t="s">
        <v>1075</v>
      </c>
      <c r="J261" s="78" t="s">
        <v>274</v>
      </c>
      <c r="K261" s="75">
        <f t="shared" si="6"/>
        <v>23</v>
      </c>
      <c r="L261" s="76">
        <v>23</v>
      </c>
      <c r="M261" s="82"/>
      <c r="N261" s="82"/>
      <c r="O261" s="82"/>
      <c r="P261" s="82"/>
      <c r="Q261" s="54" t="s">
        <v>1075</v>
      </c>
      <c r="R261" s="39" t="s">
        <v>1076</v>
      </c>
      <c r="S261" s="39" t="s">
        <v>276</v>
      </c>
      <c r="T261" s="38" t="s">
        <v>53</v>
      </c>
      <c r="U261" s="112">
        <v>1</v>
      </c>
      <c r="V261" s="76">
        <v>35</v>
      </c>
      <c r="W261" s="38" t="s">
        <v>53</v>
      </c>
      <c r="X261" s="38" t="s">
        <v>53</v>
      </c>
      <c r="Y261" s="49">
        <v>79</v>
      </c>
      <c r="Z261" s="49">
        <v>169</v>
      </c>
      <c r="AA261" s="112">
        <v>0.95</v>
      </c>
      <c r="AB261" s="39" t="s">
        <v>54</v>
      </c>
      <c r="AC261" s="54" t="s">
        <v>277</v>
      </c>
      <c r="AD261" s="38"/>
    </row>
    <row r="262" s="1" customFormat="1" ht="72" spans="1:30">
      <c r="A262" s="38"/>
      <c r="B262" s="54" t="s">
        <v>1077</v>
      </c>
      <c r="C262" s="54" t="s">
        <v>57</v>
      </c>
      <c r="D262" s="54" t="s">
        <v>43</v>
      </c>
      <c r="E262" s="55" t="s">
        <v>1053</v>
      </c>
      <c r="F262" s="54" t="s">
        <v>192</v>
      </c>
      <c r="G262" s="54" t="s">
        <v>1078</v>
      </c>
      <c r="H262" s="54" t="s">
        <v>61</v>
      </c>
      <c r="I262" s="54" t="s">
        <v>345</v>
      </c>
      <c r="J262" s="78" t="s">
        <v>274</v>
      </c>
      <c r="K262" s="75">
        <f t="shared" si="6"/>
        <v>18</v>
      </c>
      <c r="L262" s="76">
        <v>18</v>
      </c>
      <c r="M262" s="76"/>
      <c r="N262" s="76"/>
      <c r="O262" s="76"/>
      <c r="P262" s="76"/>
      <c r="Q262" s="54" t="s">
        <v>345</v>
      </c>
      <c r="R262" s="58" t="s">
        <v>1079</v>
      </c>
      <c r="S262" s="39" t="s">
        <v>276</v>
      </c>
      <c r="T262" s="38" t="s">
        <v>53</v>
      </c>
      <c r="U262" s="112">
        <v>1</v>
      </c>
      <c r="V262" s="76">
        <v>16</v>
      </c>
      <c r="W262" s="38" t="s">
        <v>53</v>
      </c>
      <c r="X262" s="38" t="s">
        <v>53</v>
      </c>
      <c r="Y262" s="49">
        <v>53</v>
      </c>
      <c r="Z262" s="38">
        <v>110</v>
      </c>
      <c r="AA262" s="112">
        <v>0.95</v>
      </c>
      <c r="AB262" s="39" t="s">
        <v>54</v>
      </c>
      <c r="AC262" s="54" t="s">
        <v>277</v>
      </c>
      <c r="AD262" s="142"/>
    </row>
    <row r="263" s="1" customFormat="1" ht="85.5" spans="1:30">
      <c r="A263" s="38"/>
      <c r="B263" s="54" t="s">
        <v>1080</v>
      </c>
      <c r="C263" s="54" t="s">
        <v>57</v>
      </c>
      <c r="D263" s="54" t="s">
        <v>43</v>
      </c>
      <c r="E263" s="39" t="s">
        <v>1053</v>
      </c>
      <c r="F263" s="54" t="s">
        <v>192</v>
      </c>
      <c r="G263" s="54" t="s">
        <v>1081</v>
      </c>
      <c r="H263" s="54" t="s">
        <v>61</v>
      </c>
      <c r="I263" s="54" t="s">
        <v>432</v>
      </c>
      <c r="J263" s="78" t="s">
        <v>274</v>
      </c>
      <c r="K263" s="75">
        <f t="shared" si="6"/>
        <v>36</v>
      </c>
      <c r="L263" s="82">
        <v>36</v>
      </c>
      <c r="M263" s="82"/>
      <c r="N263" s="82"/>
      <c r="O263" s="82"/>
      <c r="P263" s="82"/>
      <c r="Q263" s="54" t="s">
        <v>432</v>
      </c>
      <c r="R263" s="39" t="s">
        <v>1065</v>
      </c>
      <c r="S263" s="39" t="s">
        <v>276</v>
      </c>
      <c r="T263" s="38" t="s">
        <v>53</v>
      </c>
      <c r="U263" s="112">
        <v>1</v>
      </c>
      <c r="V263" s="76">
        <v>42</v>
      </c>
      <c r="W263" s="38" t="s">
        <v>53</v>
      </c>
      <c r="X263" s="38" t="s">
        <v>53</v>
      </c>
      <c r="Y263" s="49">
        <v>170</v>
      </c>
      <c r="Z263" s="49">
        <v>368</v>
      </c>
      <c r="AA263" s="112">
        <v>0.95</v>
      </c>
      <c r="AB263" s="39" t="s">
        <v>54</v>
      </c>
      <c r="AC263" s="54" t="s">
        <v>277</v>
      </c>
      <c r="AD263" s="38"/>
    </row>
    <row r="264" s="1" customFormat="1" ht="58.5" spans="1:30">
      <c r="A264" s="38"/>
      <c r="B264" s="54" t="s">
        <v>1082</v>
      </c>
      <c r="C264" s="54" t="s">
        <v>57</v>
      </c>
      <c r="D264" s="54" t="s">
        <v>43</v>
      </c>
      <c r="E264" s="39" t="s">
        <v>1053</v>
      </c>
      <c r="F264" s="54" t="s">
        <v>192</v>
      </c>
      <c r="G264" s="54" t="s">
        <v>1083</v>
      </c>
      <c r="H264" s="54" t="s">
        <v>61</v>
      </c>
      <c r="I264" s="89" t="s">
        <v>1084</v>
      </c>
      <c r="J264" s="78" t="s">
        <v>274</v>
      </c>
      <c r="K264" s="75">
        <f t="shared" si="6"/>
        <v>29</v>
      </c>
      <c r="L264" s="76">
        <v>29</v>
      </c>
      <c r="M264" s="82"/>
      <c r="N264" s="82"/>
      <c r="O264" s="82"/>
      <c r="P264" s="82"/>
      <c r="Q264" s="54" t="s">
        <v>1085</v>
      </c>
      <c r="R264" s="39" t="s">
        <v>1086</v>
      </c>
      <c r="S264" s="39" t="s">
        <v>276</v>
      </c>
      <c r="T264" s="38" t="s">
        <v>53</v>
      </c>
      <c r="U264" s="112">
        <v>1</v>
      </c>
      <c r="V264" s="76">
        <v>38</v>
      </c>
      <c r="W264" s="38" t="s">
        <v>53</v>
      </c>
      <c r="X264" s="38" t="s">
        <v>53</v>
      </c>
      <c r="Y264" s="49">
        <v>85</v>
      </c>
      <c r="Z264" s="49">
        <v>186</v>
      </c>
      <c r="AA264" s="112">
        <v>0.95</v>
      </c>
      <c r="AB264" s="39" t="s">
        <v>54</v>
      </c>
      <c r="AC264" s="54" t="s">
        <v>277</v>
      </c>
      <c r="AD264" s="38"/>
    </row>
    <row r="265" s="1" customFormat="1" ht="72" spans="1:30">
      <c r="A265" s="38"/>
      <c r="B265" s="54" t="s">
        <v>1087</v>
      </c>
      <c r="C265" s="54" t="s">
        <v>57</v>
      </c>
      <c r="D265" s="54" t="s">
        <v>43</v>
      </c>
      <c r="E265" s="54" t="s">
        <v>1053</v>
      </c>
      <c r="F265" s="54" t="s">
        <v>192</v>
      </c>
      <c r="G265" s="54" t="s">
        <v>1088</v>
      </c>
      <c r="H265" s="54" t="s">
        <v>61</v>
      </c>
      <c r="I265" s="54" t="s">
        <v>432</v>
      </c>
      <c r="J265" s="78" t="s">
        <v>274</v>
      </c>
      <c r="K265" s="75">
        <f t="shared" si="6"/>
        <v>33.75</v>
      </c>
      <c r="L265" s="82">
        <v>33.75</v>
      </c>
      <c r="M265" s="82"/>
      <c r="N265" s="82"/>
      <c r="O265" s="82"/>
      <c r="P265" s="82"/>
      <c r="Q265" s="54" t="s">
        <v>432</v>
      </c>
      <c r="R265" s="39" t="s">
        <v>1089</v>
      </c>
      <c r="S265" s="39" t="s">
        <v>276</v>
      </c>
      <c r="T265" s="38" t="s">
        <v>53</v>
      </c>
      <c r="U265" s="112">
        <v>1</v>
      </c>
      <c r="V265" s="76">
        <v>43.8</v>
      </c>
      <c r="W265" s="38" t="s">
        <v>53</v>
      </c>
      <c r="X265" s="38" t="s">
        <v>53</v>
      </c>
      <c r="Y265" s="49">
        <v>135</v>
      </c>
      <c r="Z265" s="49">
        <v>337</v>
      </c>
      <c r="AA265" s="112">
        <v>0.95</v>
      </c>
      <c r="AB265" s="39" t="s">
        <v>54</v>
      </c>
      <c r="AC265" s="54" t="s">
        <v>277</v>
      </c>
      <c r="AD265" s="38"/>
    </row>
    <row r="266" s="1" customFormat="1" ht="32" customHeight="1" spans="1:30">
      <c r="A266" s="10" t="s">
        <v>1090</v>
      </c>
      <c r="B266" s="103"/>
      <c r="C266" s="25"/>
      <c r="D266" s="25"/>
      <c r="E266" s="25"/>
      <c r="F266" s="25"/>
      <c r="G266" s="103"/>
      <c r="H266" s="103"/>
      <c r="I266" s="25"/>
      <c r="J266" s="66"/>
      <c r="K266" s="64">
        <f>K267</f>
        <v>616</v>
      </c>
      <c r="L266" s="64">
        <f>L267</f>
        <v>616</v>
      </c>
      <c r="M266" s="64"/>
      <c r="N266" s="64"/>
      <c r="O266" s="64"/>
      <c r="P266" s="64"/>
      <c r="Q266" s="27"/>
      <c r="R266" s="25"/>
      <c r="S266" s="95"/>
      <c r="T266" s="27"/>
      <c r="U266" s="95"/>
      <c r="V266" s="67"/>
      <c r="W266" s="27"/>
      <c r="X266" s="27"/>
      <c r="Y266" s="215"/>
      <c r="Z266" s="215"/>
      <c r="AA266" s="95"/>
      <c r="AB266" s="27"/>
      <c r="AC266" s="140"/>
      <c r="AD266" s="140"/>
    </row>
    <row r="267" s="1" customFormat="1" ht="42.75" spans="1:30">
      <c r="A267" s="25"/>
      <c r="B267" s="18" t="s">
        <v>1091</v>
      </c>
      <c r="C267" s="18" t="s">
        <v>57</v>
      </c>
      <c r="D267" s="18" t="s">
        <v>1092</v>
      </c>
      <c r="E267" s="18" t="s">
        <v>1093</v>
      </c>
      <c r="F267" s="18" t="s">
        <v>1094</v>
      </c>
      <c r="G267" s="25" t="s">
        <v>53</v>
      </c>
      <c r="H267" s="25" t="s">
        <v>53</v>
      </c>
      <c r="I267" s="18" t="s">
        <v>1095</v>
      </c>
      <c r="J267" s="78" t="s">
        <v>274</v>
      </c>
      <c r="K267" s="31">
        <v>616</v>
      </c>
      <c r="L267" s="33">
        <v>616</v>
      </c>
      <c r="M267" s="33"/>
      <c r="N267" s="33"/>
      <c r="O267" s="33"/>
      <c r="P267" s="33"/>
      <c r="Q267" s="28" t="s">
        <v>1096</v>
      </c>
      <c r="R267" s="28" t="s">
        <v>1097</v>
      </c>
      <c r="S267" s="208" t="s">
        <v>1098</v>
      </c>
      <c r="T267" s="27" t="s">
        <v>53</v>
      </c>
      <c r="U267" s="95">
        <v>1</v>
      </c>
      <c r="V267" s="67" t="s">
        <v>53</v>
      </c>
      <c r="W267" s="27" t="s">
        <v>53</v>
      </c>
      <c r="X267" s="27" t="s">
        <v>53</v>
      </c>
      <c r="Y267" s="215">
        <v>3000</v>
      </c>
      <c r="Z267" s="215" t="s">
        <v>53</v>
      </c>
      <c r="AA267" s="95">
        <v>1</v>
      </c>
      <c r="AB267" s="18" t="s">
        <v>54</v>
      </c>
      <c r="AC267" s="18" t="s">
        <v>1099</v>
      </c>
      <c r="AD267" s="140"/>
    </row>
    <row r="268" s="1" customFormat="1" ht="28.5" spans="1:30">
      <c r="A268" s="10" t="s">
        <v>1100</v>
      </c>
      <c r="B268" s="10"/>
      <c r="C268" s="25"/>
      <c r="D268" s="13"/>
      <c r="E268" s="25"/>
      <c r="F268" s="25"/>
      <c r="G268" s="41"/>
      <c r="H268" s="25"/>
      <c r="I268" s="25"/>
      <c r="J268" s="25"/>
      <c r="K268" s="64">
        <f>L268+M268+N268+O268+P268</f>
        <v>27595.8</v>
      </c>
      <c r="L268" s="64">
        <f>L269+L274+L322+L331+L364</f>
        <v>27595.8</v>
      </c>
      <c r="M268" s="64"/>
      <c r="N268" s="64"/>
      <c r="O268" s="64"/>
      <c r="P268" s="64"/>
      <c r="Q268" s="209"/>
      <c r="R268" s="13"/>
      <c r="S268" s="13"/>
      <c r="T268" s="95"/>
      <c r="U268" s="103"/>
      <c r="V268" s="95"/>
      <c r="W268" s="103"/>
      <c r="X268" s="103"/>
      <c r="Y268" s="103"/>
      <c r="Z268" s="25"/>
      <c r="AA268" s="25"/>
      <c r="AB268" s="95"/>
      <c r="AC268" s="103"/>
      <c r="AD268" s="103"/>
    </row>
    <row r="269" s="1" customFormat="1" ht="28.5" spans="1:30">
      <c r="A269" s="10" t="s">
        <v>1101</v>
      </c>
      <c r="B269" s="10"/>
      <c r="C269" s="41"/>
      <c r="D269" s="41"/>
      <c r="E269" s="41"/>
      <c r="F269" s="41"/>
      <c r="G269" s="41"/>
      <c r="H269" s="41"/>
      <c r="I269" s="41"/>
      <c r="J269" s="41"/>
      <c r="K269" s="64">
        <f>L269+M269+N269+O269+P269</f>
        <v>508</v>
      </c>
      <c r="L269" s="64">
        <f>SUM(L270:L273)</f>
        <v>508</v>
      </c>
      <c r="M269" s="64"/>
      <c r="N269" s="64"/>
      <c r="O269" s="64"/>
      <c r="P269" s="64"/>
      <c r="Q269" s="64"/>
      <c r="R269" s="41"/>
      <c r="S269" s="41"/>
      <c r="T269" s="41"/>
      <c r="U269" s="41"/>
      <c r="V269" s="41"/>
      <c r="W269" s="41"/>
      <c r="X269" s="25"/>
      <c r="Y269" s="25"/>
      <c r="Z269" s="25"/>
      <c r="AA269" s="25"/>
      <c r="AB269" s="25"/>
      <c r="AC269" s="41"/>
      <c r="AD269" s="41"/>
    </row>
    <row r="270" s="1" customFormat="1" ht="42" spans="1:30">
      <c r="A270" s="38"/>
      <c r="B270" s="40" t="s">
        <v>1102</v>
      </c>
      <c r="C270" s="40" t="s">
        <v>42</v>
      </c>
      <c r="D270" s="39" t="s">
        <v>227</v>
      </c>
      <c r="E270" s="204" t="s">
        <v>145</v>
      </c>
      <c r="F270" s="116" t="s">
        <v>146</v>
      </c>
      <c r="G270" s="40" t="s">
        <v>734</v>
      </c>
      <c r="H270" s="39" t="s">
        <v>47</v>
      </c>
      <c r="I270" s="40" t="s">
        <v>1103</v>
      </c>
      <c r="J270" s="78" t="s">
        <v>274</v>
      </c>
      <c r="K270" s="76">
        <f>SUM(L270:P270)</f>
        <v>152</v>
      </c>
      <c r="L270" s="206">
        <v>152</v>
      </c>
      <c r="M270" s="165"/>
      <c r="N270" s="165"/>
      <c r="O270" s="165"/>
      <c r="P270" s="165"/>
      <c r="Q270" s="39" t="s">
        <v>1104</v>
      </c>
      <c r="R270" s="40" t="s">
        <v>1105</v>
      </c>
      <c r="S270" s="193" t="s">
        <v>53</v>
      </c>
      <c r="T270" s="210" t="s">
        <v>53</v>
      </c>
      <c r="U270" s="193">
        <v>1</v>
      </c>
      <c r="V270" s="211" t="s">
        <v>53</v>
      </c>
      <c r="W270" s="212" t="s">
        <v>53</v>
      </c>
      <c r="X270" s="205">
        <v>27</v>
      </c>
      <c r="Y270" s="216">
        <v>60</v>
      </c>
      <c r="Z270" s="216">
        <v>130</v>
      </c>
      <c r="AA270" s="193">
        <v>0.95</v>
      </c>
      <c r="AB270" s="40" t="s">
        <v>188</v>
      </c>
      <c r="AC270" s="217" t="s">
        <v>1106</v>
      </c>
      <c r="AD270" s="198"/>
    </row>
    <row r="271" s="1" customFormat="1" ht="43.5" spans="1:30">
      <c r="A271" s="205"/>
      <c r="B271" s="39" t="s">
        <v>1107</v>
      </c>
      <c r="C271" s="53" t="s">
        <v>42</v>
      </c>
      <c r="D271" s="118" t="s">
        <v>227</v>
      </c>
      <c r="E271" s="39" t="s">
        <v>1108</v>
      </c>
      <c r="F271" s="42" t="s">
        <v>766</v>
      </c>
      <c r="G271" s="39" t="s">
        <v>802</v>
      </c>
      <c r="H271" s="39" t="s">
        <v>47</v>
      </c>
      <c r="I271" s="39" t="s">
        <v>1109</v>
      </c>
      <c r="J271" s="78" t="s">
        <v>274</v>
      </c>
      <c r="K271" s="76">
        <f>SUM(L271:P271)</f>
        <v>140</v>
      </c>
      <c r="L271" s="76">
        <v>140</v>
      </c>
      <c r="M271" s="76"/>
      <c r="N271" s="205"/>
      <c r="O271" s="205"/>
      <c r="P271" s="205"/>
      <c r="Q271" s="39" t="s">
        <v>1110</v>
      </c>
      <c r="R271" s="39" t="s">
        <v>1110</v>
      </c>
      <c r="S271" s="109">
        <v>1</v>
      </c>
      <c r="T271" s="213" t="s">
        <v>53</v>
      </c>
      <c r="U271" s="109">
        <v>1</v>
      </c>
      <c r="V271" s="213" t="s">
        <v>53</v>
      </c>
      <c r="W271" s="213" t="s">
        <v>53</v>
      </c>
      <c r="X271" s="38">
        <v>21</v>
      </c>
      <c r="Y271" s="38">
        <v>66</v>
      </c>
      <c r="Z271" s="38">
        <v>192</v>
      </c>
      <c r="AA271" s="109">
        <v>0.95</v>
      </c>
      <c r="AB271" s="40" t="s">
        <v>188</v>
      </c>
      <c r="AC271" s="40" t="s">
        <v>1111</v>
      </c>
      <c r="AD271" s="38"/>
    </row>
    <row r="272" s="1" customFormat="1" ht="45" spans="1:30">
      <c r="A272" s="38"/>
      <c r="B272" s="154" t="s">
        <v>1112</v>
      </c>
      <c r="C272" s="53" t="s">
        <v>42</v>
      </c>
      <c r="D272" s="154" t="s">
        <v>227</v>
      </c>
      <c r="E272" s="39" t="s">
        <v>1113</v>
      </c>
      <c r="F272" s="39" t="s">
        <v>153</v>
      </c>
      <c r="G272" s="154" t="s">
        <v>836</v>
      </c>
      <c r="H272" s="39" t="s">
        <v>47</v>
      </c>
      <c r="I272" s="53" t="s">
        <v>1114</v>
      </c>
      <c r="J272" s="78" t="s">
        <v>274</v>
      </c>
      <c r="K272" s="76">
        <f>SUM(L272:P272)</f>
        <v>56</v>
      </c>
      <c r="L272" s="195">
        <f>0.7*80</f>
        <v>56</v>
      </c>
      <c r="M272" s="47"/>
      <c r="N272" s="47"/>
      <c r="O272" s="47"/>
      <c r="P272" s="47"/>
      <c r="Q272" s="154" t="s">
        <v>1114</v>
      </c>
      <c r="R272" s="154" t="s">
        <v>1114</v>
      </c>
      <c r="S272" s="109">
        <v>1</v>
      </c>
      <c r="T272" s="48" t="s">
        <v>53</v>
      </c>
      <c r="U272" s="109">
        <v>1</v>
      </c>
      <c r="V272" s="206" t="s">
        <v>53</v>
      </c>
      <c r="W272" s="206" t="s">
        <v>53</v>
      </c>
      <c r="X272" s="38">
        <v>10</v>
      </c>
      <c r="Y272" s="47">
        <v>98</v>
      </c>
      <c r="Z272" s="47">
        <v>201</v>
      </c>
      <c r="AA272" s="218">
        <v>0.95</v>
      </c>
      <c r="AB272" s="39" t="s">
        <v>188</v>
      </c>
      <c r="AC272" s="39" t="s">
        <v>1111</v>
      </c>
      <c r="AD272" s="142"/>
    </row>
    <row r="273" s="1" customFormat="1" ht="45" spans="1:30">
      <c r="A273" s="38"/>
      <c r="B273" s="154" t="s">
        <v>1115</v>
      </c>
      <c r="C273" s="53" t="s">
        <v>42</v>
      </c>
      <c r="D273" s="154" t="s">
        <v>227</v>
      </c>
      <c r="E273" s="39" t="s">
        <v>1113</v>
      </c>
      <c r="F273" s="39" t="s">
        <v>153</v>
      </c>
      <c r="G273" s="154" t="s">
        <v>820</v>
      </c>
      <c r="H273" s="39" t="s">
        <v>61</v>
      </c>
      <c r="I273" s="53" t="s">
        <v>1116</v>
      </c>
      <c r="J273" s="78" t="s">
        <v>274</v>
      </c>
      <c r="K273" s="76">
        <f>SUM(L273:P273)</f>
        <v>160</v>
      </c>
      <c r="L273" s="195">
        <v>160</v>
      </c>
      <c r="M273" s="47"/>
      <c r="N273" s="47"/>
      <c r="O273" s="47"/>
      <c r="P273" s="47"/>
      <c r="Q273" s="154" t="s">
        <v>1116</v>
      </c>
      <c r="R273" s="154" t="s">
        <v>1116</v>
      </c>
      <c r="S273" s="109">
        <v>1</v>
      </c>
      <c r="T273" s="48" t="s">
        <v>53</v>
      </c>
      <c r="U273" s="109">
        <v>1</v>
      </c>
      <c r="V273" s="206" t="s">
        <v>53</v>
      </c>
      <c r="W273" s="206" t="s">
        <v>53</v>
      </c>
      <c r="X273" s="38">
        <v>23</v>
      </c>
      <c r="Y273" s="47">
        <v>78</v>
      </c>
      <c r="Z273" s="47">
        <v>105</v>
      </c>
      <c r="AA273" s="218">
        <v>0.95</v>
      </c>
      <c r="AB273" s="39" t="s">
        <v>188</v>
      </c>
      <c r="AC273" s="39" t="s">
        <v>1111</v>
      </c>
      <c r="AD273" s="142"/>
    </row>
    <row r="274" s="1" customFormat="1" ht="28.5" spans="1:30">
      <c r="A274" s="10" t="s">
        <v>1117</v>
      </c>
      <c r="B274" s="10"/>
      <c r="C274" s="25"/>
      <c r="D274" s="25"/>
      <c r="E274" s="25"/>
      <c r="F274" s="26"/>
      <c r="G274" s="25"/>
      <c r="H274" s="25"/>
      <c r="I274" s="25"/>
      <c r="J274" s="25"/>
      <c r="K274" s="64">
        <f>L274+M274</f>
        <v>17803.6</v>
      </c>
      <c r="L274" s="64">
        <f>SUM(L275:L321)</f>
        <v>17803.6</v>
      </c>
      <c r="M274" s="64"/>
      <c r="N274" s="64"/>
      <c r="O274" s="64"/>
      <c r="P274" s="64"/>
      <c r="Q274" s="64"/>
      <c r="R274" s="27"/>
      <c r="S274" s="27"/>
      <c r="T274" s="27"/>
      <c r="U274" s="25"/>
      <c r="V274" s="25"/>
      <c r="W274" s="95"/>
      <c r="X274" s="25"/>
      <c r="Y274" s="25"/>
      <c r="Z274" s="140"/>
      <c r="AA274" s="140"/>
      <c r="AB274" s="140"/>
      <c r="AC274" s="140"/>
      <c r="AD274" s="140"/>
    </row>
    <row r="275" s="4" customFormat="1" ht="43.5" spans="1:30">
      <c r="A275" s="25"/>
      <c r="B275" s="38" t="s">
        <v>1118</v>
      </c>
      <c r="C275" s="38" t="s">
        <v>1119</v>
      </c>
      <c r="D275" s="38" t="s">
        <v>1120</v>
      </c>
      <c r="E275" s="38" t="s">
        <v>271</v>
      </c>
      <c r="F275" s="38" t="s">
        <v>1121</v>
      </c>
      <c r="G275" s="38" t="s">
        <v>1122</v>
      </c>
      <c r="H275" s="38" t="s">
        <v>53</v>
      </c>
      <c r="I275" s="38" t="s">
        <v>1123</v>
      </c>
      <c r="J275" s="78" t="s">
        <v>274</v>
      </c>
      <c r="K275" s="76">
        <f t="shared" ref="K275:K297" si="7">SUM(L275:P275)</f>
        <v>600</v>
      </c>
      <c r="L275" s="76">
        <v>600</v>
      </c>
      <c r="M275" s="76"/>
      <c r="N275" s="76"/>
      <c r="O275" s="76"/>
      <c r="P275" s="76"/>
      <c r="Q275" s="38" t="s">
        <v>1124</v>
      </c>
      <c r="R275" s="38" t="s">
        <v>1123</v>
      </c>
      <c r="S275" s="112">
        <v>1</v>
      </c>
      <c r="T275" s="38" t="s">
        <v>53</v>
      </c>
      <c r="U275" s="38" t="s">
        <v>53</v>
      </c>
      <c r="V275" s="38" t="s">
        <v>53</v>
      </c>
      <c r="W275" s="38" t="s">
        <v>53</v>
      </c>
      <c r="X275" s="38" t="s">
        <v>53</v>
      </c>
      <c r="Y275" s="38">
        <v>4714</v>
      </c>
      <c r="Z275" s="38">
        <v>15717</v>
      </c>
      <c r="AA275" s="109">
        <v>0.95</v>
      </c>
      <c r="AB275" s="38" t="s">
        <v>1125</v>
      </c>
      <c r="AC275" s="38" t="s">
        <v>1126</v>
      </c>
      <c r="AD275" s="38"/>
    </row>
    <row r="276" s="4" customFormat="1" ht="147" customHeight="1" spans="1:30">
      <c r="A276" s="25"/>
      <c r="B276" s="38" t="s">
        <v>1127</v>
      </c>
      <c r="C276" s="38" t="s">
        <v>1119</v>
      </c>
      <c r="D276" s="38" t="s">
        <v>1120</v>
      </c>
      <c r="E276" s="38" t="s">
        <v>271</v>
      </c>
      <c r="F276" s="38" t="s">
        <v>1121</v>
      </c>
      <c r="G276" s="38" t="s">
        <v>1128</v>
      </c>
      <c r="H276" s="38" t="s">
        <v>1129</v>
      </c>
      <c r="I276" s="207" t="s">
        <v>1130</v>
      </c>
      <c r="J276" s="78" t="s">
        <v>274</v>
      </c>
      <c r="K276" s="76">
        <f t="shared" si="7"/>
        <v>400</v>
      </c>
      <c r="L276" s="76">
        <v>400</v>
      </c>
      <c r="M276" s="76"/>
      <c r="N276" s="76"/>
      <c r="O276" s="76"/>
      <c r="P276" s="76"/>
      <c r="Q276" s="38" t="s">
        <v>1131</v>
      </c>
      <c r="R276" s="207" t="s">
        <v>1132</v>
      </c>
      <c r="S276" s="112">
        <v>1</v>
      </c>
      <c r="T276" s="38" t="s">
        <v>53</v>
      </c>
      <c r="U276" s="38" t="s">
        <v>53</v>
      </c>
      <c r="V276" s="38" t="s">
        <v>53</v>
      </c>
      <c r="W276" s="38" t="s">
        <v>53</v>
      </c>
      <c r="X276" s="38" t="s">
        <v>53</v>
      </c>
      <c r="Y276" s="180">
        <v>786</v>
      </c>
      <c r="Z276" s="38">
        <v>2265</v>
      </c>
      <c r="AA276" s="109">
        <v>0.95</v>
      </c>
      <c r="AB276" s="38" t="s">
        <v>1125</v>
      </c>
      <c r="AC276" s="38" t="s">
        <v>1126</v>
      </c>
      <c r="AD276" s="38"/>
    </row>
    <row r="277" s="4" customFormat="1" ht="108" spans="1:30">
      <c r="A277" s="25"/>
      <c r="B277" s="38" t="s">
        <v>1133</v>
      </c>
      <c r="C277" s="38" t="s">
        <v>1119</v>
      </c>
      <c r="D277" s="38" t="s">
        <v>1120</v>
      </c>
      <c r="E277" s="38" t="s">
        <v>283</v>
      </c>
      <c r="F277" s="38" t="s">
        <v>1134</v>
      </c>
      <c r="G277" s="38" t="s">
        <v>1135</v>
      </c>
      <c r="H277" s="38" t="s">
        <v>53</v>
      </c>
      <c r="I277" s="38" t="s">
        <v>1136</v>
      </c>
      <c r="J277" s="78" t="s">
        <v>274</v>
      </c>
      <c r="K277" s="76">
        <f t="shared" si="7"/>
        <v>1000</v>
      </c>
      <c r="L277" s="76">
        <v>1000</v>
      </c>
      <c r="M277" s="76"/>
      <c r="N277" s="76"/>
      <c r="O277" s="76"/>
      <c r="P277" s="76"/>
      <c r="Q277" s="38" t="s">
        <v>1137</v>
      </c>
      <c r="R277" s="38" t="s">
        <v>1136</v>
      </c>
      <c r="S277" s="112">
        <v>1</v>
      </c>
      <c r="T277" s="38" t="s">
        <v>53</v>
      </c>
      <c r="U277" s="38" t="s">
        <v>53</v>
      </c>
      <c r="V277" s="38" t="s">
        <v>53</v>
      </c>
      <c r="W277" s="38" t="s">
        <v>53</v>
      </c>
      <c r="X277" s="38" t="s">
        <v>53</v>
      </c>
      <c r="Y277" s="38">
        <v>6503</v>
      </c>
      <c r="Z277" s="38">
        <v>23852</v>
      </c>
      <c r="AA277" s="109">
        <v>0.95</v>
      </c>
      <c r="AB277" s="38" t="s">
        <v>1125</v>
      </c>
      <c r="AC277" s="38" t="s">
        <v>1126</v>
      </c>
      <c r="AD277" s="38"/>
    </row>
    <row r="278" s="4" customFormat="1" ht="54" spans="1:30">
      <c r="A278" s="25"/>
      <c r="B278" s="38" t="s">
        <v>1138</v>
      </c>
      <c r="C278" s="38" t="s">
        <v>1119</v>
      </c>
      <c r="D278" s="38" t="s">
        <v>1120</v>
      </c>
      <c r="E278" s="38" t="s">
        <v>329</v>
      </c>
      <c r="F278" s="38" t="s">
        <v>1139</v>
      </c>
      <c r="G278" s="38" t="s">
        <v>1140</v>
      </c>
      <c r="H278" s="38" t="s">
        <v>53</v>
      </c>
      <c r="I278" s="38" t="s">
        <v>1123</v>
      </c>
      <c r="J278" s="78" t="s">
        <v>274</v>
      </c>
      <c r="K278" s="76">
        <f t="shared" si="7"/>
        <v>600</v>
      </c>
      <c r="L278" s="76">
        <v>600</v>
      </c>
      <c r="M278" s="76"/>
      <c r="N278" s="76"/>
      <c r="O278" s="76"/>
      <c r="P278" s="76"/>
      <c r="Q278" s="38" t="s">
        <v>1124</v>
      </c>
      <c r="R278" s="38" t="s">
        <v>1123</v>
      </c>
      <c r="S278" s="112">
        <v>1</v>
      </c>
      <c r="T278" s="38" t="s">
        <v>53</v>
      </c>
      <c r="U278" s="38" t="s">
        <v>53</v>
      </c>
      <c r="V278" s="38" t="s">
        <v>53</v>
      </c>
      <c r="W278" s="38" t="s">
        <v>53</v>
      </c>
      <c r="X278" s="38" t="s">
        <v>53</v>
      </c>
      <c r="Y278" s="38">
        <v>2015</v>
      </c>
      <c r="Z278" s="38">
        <v>3661</v>
      </c>
      <c r="AA278" s="109">
        <v>0.95</v>
      </c>
      <c r="AB278" s="38" t="s">
        <v>1125</v>
      </c>
      <c r="AC278" s="38" t="s">
        <v>1126</v>
      </c>
      <c r="AD278" s="38"/>
    </row>
    <row r="279" s="4" customFormat="1" ht="40.5" spans="1:30">
      <c r="A279" s="25"/>
      <c r="B279" s="38" t="s">
        <v>1141</v>
      </c>
      <c r="C279" s="38" t="s">
        <v>1119</v>
      </c>
      <c r="D279" s="38" t="s">
        <v>1120</v>
      </c>
      <c r="E279" s="38" t="s">
        <v>329</v>
      </c>
      <c r="F279" s="38" t="s">
        <v>1139</v>
      </c>
      <c r="G279" s="38" t="s">
        <v>1142</v>
      </c>
      <c r="H279" s="38" t="s">
        <v>1129</v>
      </c>
      <c r="I279" s="38" t="s">
        <v>1143</v>
      </c>
      <c r="J279" s="78" t="s">
        <v>274</v>
      </c>
      <c r="K279" s="76">
        <f t="shared" si="7"/>
        <v>240</v>
      </c>
      <c r="L279" s="76">
        <v>240</v>
      </c>
      <c r="M279" s="76"/>
      <c r="N279" s="76"/>
      <c r="O279" s="76"/>
      <c r="P279" s="76"/>
      <c r="Q279" s="38" t="s">
        <v>1144</v>
      </c>
      <c r="R279" s="38" t="s">
        <v>1145</v>
      </c>
      <c r="S279" s="112">
        <v>1</v>
      </c>
      <c r="T279" s="38" t="s">
        <v>53</v>
      </c>
      <c r="U279" s="38" t="s">
        <v>53</v>
      </c>
      <c r="V279" s="38" t="s">
        <v>53</v>
      </c>
      <c r="W279" s="38" t="s">
        <v>53</v>
      </c>
      <c r="X279" s="38" t="s">
        <v>53</v>
      </c>
      <c r="Y279" s="38">
        <v>790</v>
      </c>
      <c r="Z279" s="38">
        <v>2280</v>
      </c>
      <c r="AA279" s="109">
        <v>0.95</v>
      </c>
      <c r="AB279" s="38" t="s">
        <v>1125</v>
      </c>
      <c r="AC279" s="38" t="s">
        <v>1126</v>
      </c>
      <c r="AD279" s="38"/>
    </row>
    <row r="280" s="4" customFormat="1" ht="43.5" spans="1:30">
      <c r="A280" s="25"/>
      <c r="B280" s="38" t="s">
        <v>1146</v>
      </c>
      <c r="C280" s="38" t="s">
        <v>1119</v>
      </c>
      <c r="D280" s="38" t="s">
        <v>1120</v>
      </c>
      <c r="E280" s="38" t="s">
        <v>365</v>
      </c>
      <c r="F280" s="38" t="s">
        <v>1147</v>
      </c>
      <c r="G280" s="38" t="s">
        <v>1148</v>
      </c>
      <c r="H280" s="38" t="s">
        <v>53</v>
      </c>
      <c r="I280" s="38" t="s">
        <v>1149</v>
      </c>
      <c r="J280" s="78" t="s">
        <v>274</v>
      </c>
      <c r="K280" s="76">
        <f t="shared" si="7"/>
        <v>700</v>
      </c>
      <c r="L280" s="76">
        <v>700</v>
      </c>
      <c r="M280" s="76"/>
      <c r="N280" s="76"/>
      <c r="O280" s="76"/>
      <c r="P280" s="76"/>
      <c r="Q280" s="38" t="s">
        <v>1150</v>
      </c>
      <c r="R280" s="38" t="s">
        <v>1149</v>
      </c>
      <c r="S280" s="112">
        <v>1</v>
      </c>
      <c r="T280" s="38" t="s">
        <v>53</v>
      </c>
      <c r="U280" s="38" t="s">
        <v>53</v>
      </c>
      <c r="V280" s="38" t="s">
        <v>53</v>
      </c>
      <c r="W280" s="38" t="s">
        <v>53</v>
      </c>
      <c r="X280" s="38" t="s">
        <v>53</v>
      </c>
      <c r="Y280" s="38">
        <v>5579</v>
      </c>
      <c r="Z280" s="38">
        <v>12158</v>
      </c>
      <c r="AA280" s="109">
        <v>0.95</v>
      </c>
      <c r="AB280" s="38" t="s">
        <v>1125</v>
      </c>
      <c r="AC280" s="38" t="s">
        <v>1126</v>
      </c>
      <c r="AD280" s="38"/>
    </row>
    <row r="281" s="4" customFormat="1" ht="58.5" spans="1:30">
      <c r="A281" s="25"/>
      <c r="B281" s="38" t="s">
        <v>1151</v>
      </c>
      <c r="C281" s="38" t="s">
        <v>1119</v>
      </c>
      <c r="D281" s="38" t="s">
        <v>1120</v>
      </c>
      <c r="E281" s="38" t="s">
        <v>240</v>
      </c>
      <c r="F281" s="38" t="s">
        <v>1152</v>
      </c>
      <c r="G281" s="38" t="s">
        <v>1153</v>
      </c>
      <c r="H281" s="38" t="s">
        <v>53</v>
      </c>
      <c r="I281" s="38" t="s">
        <v>1154</v>
      </c>
      <c r="J281" s="78" t="s">
        <v>274</v>
      </c>
      <c r="K281" s="76">
        <f t="shared" si="7"/>
        <v>550</v>
      </c>
      <c r="L281" s="76">
        <v>550</v>
      </c>
      <c r="M281" s="76"/>
      <c r="N281" s="76"/>
      <c r="O281" s="76"/>
      <c r="P281" s="76"/>
      <c r="Q281" s="38" t="s">
        <v>1155</v>
      </c>
      <c r="R281" s="38" t="s">
        <v>1154</v>
      </c>
      <c r="S281" s="112">
        <v>1</v>
      </c>
      <c r="T281" s="38" t="s">
        <v>53</v>
      </c>
      <c r="U281" s="38" t="s">
        <v>53</v>
      </c>
      <c r="V281" s="38" t="s">
        <v>53</v>
      </c>
      <c r="W281" s="38" t="s">
        <v>53</v>
      </c>
      <c r="X281" s="38" t="s">
        <v>53</v>
      </c>
      <c r="Y281" s="38">
        <v>1800</v>
      </c>
      <c r="Z281" s="38">
        <v>12000</v>
      </c>
      <c r="AA281" s="109">
        <v>0.95</v>
      </c>
      <c r="AB281" s="38" t="s">
        <v>1125</v>
      </c>
      <c r="AC281" s="38" t="s">
        <v>1126</v>
      </c>
      <c r="AD281" s="38"/>
    </row>
    <row r="282" s="4" customFormat="1" ht="40.5" spans="1:30">
      <c r="A282" s="25"/>
      <c r="B282" s="82" t="s">
        <v>1156</v>
      </c>
      <c r="C282" s="38" t="s">
        <v>1119</v>
      </c>
      <c r="D282" s="38" t="s">
        <v>1120</v>
      </c>
      <c r="E282" s="38" t="s">
        <v>419</v>
      </c>
      <c r="F282" s="38" t="s">
        <v>1157</v>
      </c>
      <c r="G282" s="76" t="s">
        <v>1158</v>
      </c>
      <c r="H282" s="38" t="s">
        <v>1159</v>
      </c>
      <c r="I282" s="76" t="s">
        <v>1160</v>
      </c>
      <c r="J282" s="78" t="s">
        <v>274</v>
      </c>
      <c r="K282" s="76">
        <f t="shared" si="7"/>
        <v>240</v>
      </c>
      <c r="L282" s="82">
        <v>240</v>
      </c>
      <c r="M282" s="76"/>
      <c r="N282" s="76"/>
      <c r="O282" s="76"/>
      <c r="P282" s="76"/>
      <c r="Q282" s="76" t="s">
        <v>1160</v>
      </c>
      <c r="R282" s="76" t="s">
        <v>1161</v>
      </c>
      <c r="S282" s="112">
        <v>1</v>
      </c>
      <c r="T282" s="38" t="s">
        <v>53</v>
      </c>
      <c r="U282" s="38" t="s">
        <v>53</v>
      </c>
      <c r="V282" s="38" t="s">
        <v>53</v>
      </c>
      <c r="W282" s="38" t="s">
        <v>53</v>
      </c>
      <c r="X282" s="38" t="s">
        <v>53</v>
      </c>
      <c r="Y282" s="82">
        <v>634</v>
      </c>
      <c r="Z282" s="82">
        <v>1023</v>
      </c>
      <c r="AA282" s="109">
        <v>0.95</v>
      </c>
      <c r="AB282" s="38" t="s">
        <v>1125</v>
      </c>
      <c r="AC282" s="38" t="s">
        <v>1126</v>
      </c>
      <c r="AD282" s="38"/>
    </row>
    <row r="283" s="4" customFormat="1" ht="40.5" spans="1:30">
      <c r="A283" s="25"/>
      <c r="B283" s="82" t="s">
        <v>1162</v>
      </c>
      <c r="C283" s="38" t="s">
        <v>1119</v>
      </c>
      <c r="D283" s="38" t="s">
        <v>1120</v>
      </c>
      <c r="E283" s="38" t="s">
        <v>419</v>
      </c>
      <c r="F283" s="38" t="s">
        <v>1157</v>
      </c>
      <c r="G283" s="76" t="s">
        <v>1163</v>
      </c>
      <c r="H283" s="38" t="s">
        <v>1164</v>
      </c>
      <c r="I283" s="76" t="s">
        <v>1160</v>
      </c>
      <c r="J283" s="78" t="s">
        <v>274</v>
      </c>
      <c r="K283" s="76">
        <f t="shared" si="7"/>
        <v>240</v>
      </c>
      <c r="L283" s="82">
        <v>240</v>
      </c>
      <c r="M283" s="76"/>
      <c r="N283" s="76"/>
      <c r="O283" s="76"/>
      <c r="P283" s="76"/>
      <c r="Q283" s="76" t="s">
        <v>1160</v>
      </c>
      <c r="R283" s="38" t="s">
        <v>1165</v>
      </c>
      <c r="S283" s="112">
        <v>1</v>
      </c>
      <c r="T283" s="38" t="s">
        <v>53</v>
      </c>
      <c r="U283" s="38" t="s">
        <v>53</v>
      </c>
      <c r="V283" s="38" t="s">
        <v>53</v>
      </c>
      <c r="W283" s="38" t="s">
        <v>53</v>
      </c>
      <c r="X283" s="38" t="s">
        <v>53</v>
      </c>
      <c r="Y283" s="82">
        <v>382</v>
      </c>
      <c r="Z283" s="82">
        <v>869</v>
      </c>
      <c r="AA283" s="109">
        <v>0.95</v>
      </c>
      <c r="AB283" s="76" t="s">
        <v>1166</v>
      </c>
      <c r="AC283" s="82" t="s">
        <v>1167</v>
      </c>
      <c r="AD283" s="38"/>
    </row>
    <row r="284" s="4" customFormat="1" ht="40.5" spans="1:30">
      <c r="A284" s="25"/>
      <c r="B284" s="82" t="s">
        <v>1168</v>
      </c>
      <c r="C284" s="38" t="s">
        <v>1119</v>
      </c>
      <c r="D284" s="38" t="s">
        <v>1120</v>
      </c>
      <c r="E284" s="38" t="s">
        <v>419</v>
      </c>
      <c r="F284" s="38" t="s">
        <v>1157</v>
      </c>
      <c r="G284" s="76" t="s">
        <v>1169</v>
      </c>
      <c r="H284" s="38" t="s">
        <v>1159</v>
      </c>
      <c r="I284" s="76" t="s">
        <v>1170</v>
      </c>
      <c r="J284" s="78" t="s">
        <v>274</v>
      </c>
      <c r="K284" s="76">
        <f t="shared" si="7"/>
        <v>100</v>
      </c>
      <c r="L284" s="82">
        <v>100</v>
      </c>
      <c r="M284" s="76"/>
      <c r="N284" s="76"/>
      <c r="O284" s="76"/>
      <c r="P284" s="76"/>
      <c r="Q284" s="76" t="s">
        <v>1170</v>
      </c>
      <c r="R284" s="38" t="s">
        <v>1171</v>
      </c>
      <c r="S284" s="112">
        <v>1</v>
      </c>
      <c r="T284" s="38" t="s">
        <v>53</v>
      </c>
      <c r="U284" s="38" t="s">
        <v>53</v>
      </c>
      <c r="V284" s="38" t="s">
        <v>53</v>
      </c>
      <c r="W284" s="38" t="s">
        <v>53</v>
      </c>
      <c r="X284" s="38" t="s">
        <v>53</v>
      </c>
      <c r="Y284" s="38">
        <v>633</v>
      </c>
      <c r="Z284" s="38">
        <v>1285</v>
      </c>
      <c r="AA284" s="109">
        <v>0.95</v>
      </c>
      <c r="AB284" s="76" t="s">
        <v>1166</v>
      </c>
      <c r="AC284" s="82" t="s">
        <v>1167</v>
      </c>
      <c r="AD284" s="38"/>
    </row>
    <row r="285" s="4" customFormat="1" ht="40.5" spans="1:30">
      <c r="A285" s="25"/>
      <c r="B285" s="82" t="s">
        <v>1172</v>
      </c>
      <c r="C285" s="38" t="s">
        <v>1119</v>
      </c>
      <c r="D285" s="38" t="s">
        <v>1120</v>
      </c>
      <c r="E285" s="38" t="s">
        <v>419</v>
      </c>
      <c r="F285" s="38" t="s">
        <v>1157</v>
      </c>
      <c r="G285" s="76" t="s">
        <v>1173</v>
      </c>
      <c r="H285" s="38" t="s">
        <v>1159</v>
      </c>
      <c r="I285" s="76" t="s">
        <v>1170</v>
      </c>
      <c r="J285" s="78" t="s">
        <v>274</v>
      </c>
      <c r="K285" s="76">
        <f t="shared" si="7"/>
        <v>100</v>
      </c>
      <c r="L285" s="82">
        <v>100</v>
      </c>
      <c r="M285" s="76"/>
      <c r="N285" s="76"/>
      <c r="O285" s="76"/>
      <c r="P285" s="76"/>
      <c r="Q285" s="76" t="s">
        <v>1170</v>
      </c>
      <c r="R285" s="38" t="s">
        <v>1171</v>
      </c>
      <c r="S285" s="112">
        <v>1</v>
      </c>
      <c r="T285" s="38" t="s">
        <v>53</v>
      </c>
      <c r="U285" s="38" t="s">
        <v>53</v>
      </c>
      <c r="V285" s="38" t="s">
        <v>53</v>
      </c>
      <c r="W285" s="38" t="s">
        <v>53</v>
      </c>
      <c r="X285" s="38" t="s">
        <v>53</v>
      </c>
      <c r="Y285" s="38">
        <v>583</v>
      </c>
      <c r="Z285" s="38">
        <v>1287</v>
      </c>
      <c r="AA285" s="109">
        <v>0.95</v>
      </c>
      <c r="AB285" s="76" t="s">
        <v>1166</v>
      </c>
      <c r="AC285" s="82" t="s">
        <v>1167</v>
      </c>
      <c r="AD285" s="38"/>
    </row>
    <row r="286" s="4" customFormat="1" ht="82.5" spans="1:30">
      <c r="A286" s="25"/>
      <c r="B286" s="38" t="s">
        <v>1174</v>
      </c>
      <c r="C286" s="38" t="s">
        <v>1119</v>
      </c>
      <c r="D286" s="38" t="s">
        <v>1120</v>
      </c>
      <c r="E286" s="38" t="s">
        <v>419</v>
      </c>
      <c r="F286" s="38" t="s">
        <v>1157</v>
      </c>
      <c r="G286" s="38" t="s">
        <v>1175</v>
      </c>
      <c r="H286" s="38" t="s">
        <v>53</v>
      </c>
      <c r="I286" s="38" t="s">
        <v>1176</v>
      </c>
      <c r="J286" s="78" t="s">
        <v>274</v>
      </c>
      <c r="K286" s="76">
        <f t="shared" si="7"/>
        <v>1000</v>
      </c>
      <c r="L286" s="76">
        <v>1000</v>
      </c>
      <c r="M286" s="76"/>
      <c r="N286" s="76"/>
      <c r="O286" s="76"/>
      <c r="P286" s="76"/>
      <c r="Q286" s="38" t="s">
        <v>1137</v>
      </c>
      <c r="R286" s="38" t="s">
        <v>1176</v>
      </c>
      <c r="S286" s="112">
        <v>1</v>
      </c>
      <c r="T286" s="38" t="s">
        <v>53</v>
      </c>
      <c r="U286" s="38" t="s">
        <v>53</v>
      </c>
      <c r="V286" s="38" t="s">
        <v>53</v>
      </c>
      <c r="W286" s="38" t="s">
        <v>53</v>
      </c>
      <c r="X286" s="38" t="s">
        <v>53</v>
      </c>
      <c r="Y286" s="38">
        <v>9920</v>
      </c>
      <c r="Z286" s="38">
        <v>19640</v>
      </c>
      <c r="AA286" s="109">
        <v>0.95</v>
      </c>
      <c r="AB286" s="38" t="s">
        <v>1125</v>
      </c>
      <c r="AC286" s="38" t="s">
        <v>1126</v>
      </c>
      <c r="AD286" s="38"/>
    </row>
    <row r="287" s="4" customFormat="1" ht="55.5" spans="1:30">
      <c r="A287" s="25"/>
      <c r="B287" s="38" t="s">
        <v>1177</v>
      </c>
      <c r="C287" s="38" t="s">
        <v>1119</v>
      </c>
      <c r="D287" s="38" t="s">
        <v>1120</v>
      </c>
      <c r="E287" s="38" t="s">
        <v>477</v>
      </c>
      <c r="F287" s="38" t="s">
        <v>1178</v>
      </c>
      <c r="G287" s="38" t="s">
        <v>1179</v>
      </c>
      <c r="H287" s="38" t="s">
        <v>53</v>
      </c>
      <c r="I287" s="38" t="s">
        <v>1180</v>
      </c>
      <c r="J287" s="78" t="s">
        <v>274</v>
      </c>
      <c r="K287" s="76">
        <f t="shared" si="7"/>
        <v>750</v>
      </c>
      <c r="L287" s="174">
        <v>750</v>
      </c>
      <c r="M287" s="76"/>
      <c r="N287" s="76"/>
      <c r="O287" s="76"/>
      <c r="P287" s="76"/>
      <c r="Q287" s="214" t="s">
        <v>1181</v>
      </c>
      <c r="R287" s="38" t="s">
        <v>1180</v>
      </c>
      <c r="S287" s="112">
        <v>1</v>
      </c>
      <c r="T287" s="38" t="s">
        <v>53</v>
      </c>
      <c r="U287" s="38" t="s">
        <v>53</v>
      </c>
      <c r="V287" s="38" t="s">
        <v>53</v>
      </c>
      <c r="W287" s="38" t="s">
        <v>53</v>
      </c>
      <c r="X287" s="38" t="s">
        <v>53</v>
      </c>
      <c r="Y287" s="38">
        <v>3614</v>
      </c>
      <c r="Z287" s="38">
        <v>11601</v>
      </c>
      <c r="AA287" s="109">
        <v>0.95</v>
      </c>
      <c r="AB287" s="38" t="s">
        <v>1125</v>
      </c>
      <c r="AC287" s="38" t="s">
        <v>1126</v>
      </c>
      <c r="AD287" s="38"/>
    </row>
    <row r="288" s="4" customFormat="1" ht="43.5" spans="1:30">
      <c r="A288" s="25"/>
      <c r="B288" s="38" t="s">
        <v>1182</v>
      </c>
      <c r="C288" s="38" t="s">
        <v>1119</v>
      </c>
      <c r="D288" s="38" t="s">
        <v>1120</v>
      </c>
      <c r="E288" s="38" t="s">
        <v>532</v>
      </c>
      <c r="F288" s="38" t="s">
        <v>1183</v>
      </c>
      <c r="G288" s="38" t="s">
        <v>1184</v>
      </c>
      <c r="H288" s="38" t="s">
        <v>53</v>
      </c>
      <c r="I288" s="38" t="s">
        <v>1185</v>
      </c>
      <c r="J288" s="78" t="s">
        <v>274</v>
      </c>
      <c r="K288" s="76">
        <f t="shared" si="7"/>
        <v>650</v>
      </c>
      <c r="L288" s="76">
        <v>650</v>
      </c>
      <c r="M288" s="76"/>
      <c r="N288" s="76"/>
      <c r="O288" s="76"/>
      <c r="P288" s="76"/>
      <c r="Q288" s="38" t="s">
        <v>1124</v>
      </c>
      <c r="R288" s="38" t="s">
        <v>1185</v>
      </c>
      <c r="S288" s="112">
        <v>1</v>
      </c>
      <c r="T288" s="38" t="s">
        <v>53</v>
      </c>
      <c r="U288" s="38" t="s">
        <v>53</v>
      </c>
      <c r="V288" s="38" t="s">
        <v>53</v>
      </c>
      <c r="W288" s="38" t="s">
        <v>53</v>
      </c>
      <c r="X288" s="38" t="s">
        <v>53</v>
      </c>
      <c r="Y288" s="38">
        <v>2938</v>
      </c>
      <c r="Z288" s="38">
        <v>10471</v>
      </c>
      <c r="AA288" s="109">
        <v>0.95</v>
      </c>
      <c r="AB288" s="38" t="s">
        <v>1125</v>
      </c>
      <c r="AC288" s="38" t="s">
        <v>1126</v>
      </c>
      <c r="AD288" s="38"/>
    </row>
    <row r="289" s="4" customFormat="1" ht="67.5" spans="1:30">
      <c r="A289" s="25"/>
      <c r="B289" s="38" t="s">
        <v>1186</v>
      </c>
      <c r="C289" s="38" t="s">
        <v>1119</v>
      </c>
      <c r="D289" s="38" t="s">
        <v>1120</v>
      </c>
      <c r="E289" s="38" t="s">
        <v>571</v>
      </c>
      <c r="F289" s="38" t="s">
        <v>1187</v>
      </c>
      <c r="G289" s="38" t="s">
        <v>1188</v>
      </c>
      <c r="H289" s="38" t="s">
        <v>53</v>
      </c>
      <c r="I289" s="38" t="s">
        <v>1189</v>
      </c>
      <c r="J289" s="78" t="s">
        <v>274</v>
      </c>
      <c r="K289" s="76">
        <f t="shared" si="7"/>
        <v>500</v>
      </c>
      <c r="L289" s="76">
        <v>500</v>
      </c>
      <c r="M289" s="76"/>
      <c r="N289" s="76"/>
      <c r="O289" s="76"/>
      <c r="P289" s="76"/>
      <c r="Q289" s="38" t="s">
        <v>1190</v>
      </c>
      <c r="R289" s="38" t="s">
        <v>1189</v>
      </c>
      <c r="S289" s="112">
        <v>1</v>
      </c>
      <c r="T289" s="38" t="s">
        <v>53</v>
      </c>
      <c r="U289" s="38" t="s">
        <v>53</v>
      </c>
      <c r="V289" s="38" t="s">
        <v>53</v>
      </c>
      <c r="W289" s="38" t="s">
        <v>53</v>
      </c>
      <c r="X289" s="38" t="s">
        <v>53</v>
      </c>
      <c r="Y289" s="25">
        <v>3965</v>
      </c>
      <c r="Z289" s="25">
        <v>14156</v>
      </c>
      <c r="AA289" s="109">
        <v>0.95</v>
      </c>
      <c r="AB289" s="38" t="s">
        <v>1125</v>
      </c>
      <c r="AC289" s="38" t="s">
        <v>1126</v>
      </c>
      <c r="AD289" s="38"/>
    </row>
    <row r="290" s="4" customFormat="1" ht="42" spans="1:30">
      <c r="A290" s="25"/>
      <c r="B290" s="38" t="s">
        <v>1191</v>
      </c>
      <c r="C290" s="38" t="s">
        <v>1119</v>
      </c>
      <c r="D290" s="38" t="s">
        <v>1120</v>
      </c>
      <c r="E290" s="38" t="s">
        <v>571</v>
      </c>
      <c r="F290" s="38" t="s">
        <v>1187</v>
      </c>
      <c r="G290" s="38" t="s">
        <v>1192</v>
      </c>
      <c r="H290" s="38" t="s">
        <v>1164</v>
      </c>
      <c r="I290" s="38" t="s">
        <v>1193</v>
      </c>
      <c r="J290" s="78" t="s">
        <v>274</v>
      </c>
      <c r="K290" s="76">
        <f t="shared" si="7"/>
        <v>50</v>
      </c>
      <c r="L290" s="76">
        <v>50</v>
      </c>
      <c r="M290" s="76"/>
      <c r="N290" s="76"/>
      <c r="O290" s="76"/>
      <c r="P290" s="76"/>
      <c r="Q290" s="38" t="s">
        <v>1194</v>
      </c>
      <c r="R290" s="38" t="s">
        <v>1195</v>
      </c>
      <c r="S290" s="112">
        <v>1</v>
      </c>
      <c r="T290" s="38" t="s">
        <v>53</v>
      </c>
      <c r="U290" s="38" t="s">
        <v>53</v>
      </c>
      <c r="V290" s="38" t="s">
        <v>53</v>
      </c>
      <c r="W290" s="38" t="s">
        <v>53</v>
      </c>
      <c r="X290" s="38" t="s">
        <v>53</v>
      </c>
      <c r="Y290" s="25">
        <v>500</v>
      </c>
      <c r="Z290" s="25">
        <v>1500</v>
      </c>
      <c r="AA290" s="109">
        <v>0.95</v>
      </c>
      <c r="AB290" s="38" t="s">
        <v>1125</v>
      </c>
      <c r="AC290" s="38" t="s">
        <v>1126</v>
      </c>
      <c r="AD290" s="38"/>
    </row>
    <row r="291" s="4" customFormat="1" ht="135" spans="1:30">
      <c r="A291" s="25"/>
      <c r="B291" s="38" t="s">
        <v>1196</v>
      </c>
      <c r="C291" s="38" t="s">
        <v>1119</v>
      </c>
      <c r="D291" s="38" t="s">
        <v>1120</v>
      </c>
      <c r="E291" s="38" t="s">
        <v>605</v>
      </c>
      <c r="F291" s="38" t="s">
        <v>1197</v>
      </c>
      <c r="G291" s="38" t="s">
        <v>1198</v>
      </c>
      <c r="H291" s="38" t="s">
        <v>53</v>
      </c>
      <c r="I291" s="38" t="s">
        <v>1185</v>
      </c>
      <c r="J291" s="78" t="s">
        <v>274</v>
      </c>
      <c r="K291" s="76">
        <f t="shared" si="7"/>
        <v>650</v>
      </c>
      <c r="L291" s="76">
        <v>650</v>
      </c>
      <c r="M291" s="76"/>
      <c r="N291" s="76"/>
      <c r="O291" s="76"/>
      <c r="P291" s="76"/>
      <c r="Q291" s="38" t="s">
        <v>1124</v>
      </c>
      <c r="R291" s="38" t="s">
        <v>1185</v>
      </c>
      <c r="S291" s="112">
        <v>1</v>
      </c>
      <c r="T291" s="38" t="s">
        <v>53</v>
      </c>
      <c r="U291" s="38" t="s">
        <v>53</v>
      </c>
      <c r="V291" s="38" t="s">
        <v>53</v>
      </c>
      <c r="W291" s="38" t="s">
        <v>53</v>
      </c>
      <c r="X291" s="38" t="s">
        <v>53</v>
      </c>
      <c r="Y291" s="38">
        <v>4382</v>
      </c>
      <c r="Z291" s="38">
        <v>9370</v>
      </c>
      <c r="AA291" s="109">
        <v>0.95</v>
      </c>
      <c r="AB291" s="38" t="s">
        <v>1125</v>
      </c>
      <c r="AC291" s="38" t="s">
        <v>1126</v>
      </c>
      <c r="AD291" s="38"/>
    </row>
    <row r="292" s="4" customFormat="1" ht="55.5" spans="1:30">
      <c r="A292" s="25"/>
      <c r="B292" s="38" t="s">
        <v>1199</v>
      </c>
      <c r="C292" s="38" t="s">
        <v>1119</v>
      </c>
      <c r="D292" s="38" t="s">
        <v>1120</v>
      </c>
      <c r="E292" s="38" t="s">
        <v>659</v>
      </c>
      <c r="F292" s="38" t="s">
        <v>1200</v>
      </c>
      <c r="G292" s="38" t="s">
        <v>1201</v>
      </c>
      <c r="H292" s="38" t="s">
        <v>53</v>
      </c>
      <c r="I292" s="38" t="s">
        <v>1202</v>
      </c>
      <c r="J292" s="78" t="s">
        <v>274</v>
      </c>
      <c r="K292" s="76">
        <f t="shared" si="7"/>
        <v>889.31</v>
      </c>
      <c r="L292" s="76">
        <v>889.31</v>
      </c>
      <c r="M292" s="76"/>
      <c r="N292" s="76"/>
      <c r="O292" s="76"/>
      <c r="P292" s="76"/>
      <c r="Q292" s="38" t="s">
        <v>1203</v>
      </c>
      <c r="R292" s="38" t="s">
        <v>1202</v>
      </c>
      <c r="S292" s="112">
        <v>1</v>
      </c>
      <c r="T292" s="38" t="s">
        <v>53</v>
      </c>
      <c r="U292" s="38" t="s">
        <v>53</v>
      </c>
      <c r="V292" s="38" t="s">
        <v>53</v>
      </c>
      <c r="W292" s="38" t="s">
        <v>53</v>
      </c>
      <c r="X292" s="38" t="s">
        <v>53</v>
      </c>
      <c r="Y292" s="38">
        <v>14896</v>
      </c>
      <c r="Z292" s="38">
        <v>55760</v>
      </c>
      <c r="AA292" s="109">
        <v>0.95</v>
      </c>
      <c r="AB292" s="38" t="s">
        <v>1125</v>
      </c>
      <c r="AC292" s="38" t="s">
        <v>1126</v>
      </c>
      <c r="AD292" s="38"/>
    </row>
    <row r="293" s="4" customFormat="1" ht="40.5" spans="1:30">
      <c r="A293" s="25"/>
      <c r="B293" s="38" t="s">
        <v>1204</v>
      </c>
      <c r="C293" s="38" t="s">
        <v>1119</v>
      </c>
      <c r="D293" s="38" t="s">
        <v>1120</v>
      </c>
      <c r="E293" s="38" t="s">
        <v>659</v>
      </c>
      <c r="F293" s="38" t="s">
        <v>1200</v>
      </c>
      <c r="G293" s="38" t="s">
        <v>1205</v>
      </c>
      <c r="H293" s="38" t="s">
        <v>53</v>
      </c>
      <c r="I293" s="38" t="s">
        <v>1206</v>
      </c>
      <c r="J293" s="78" t="s">
        <v>274</v>
      </c>
      <c r="K293" s="76">
        <f t="shared" si="7"/>
        <v>34.25</v>
      </c>
      <c r="L293" s="76">
        <v>34.25</v>
      </c>
      <c r="M293" s="76"/>
      <c r="N293" s="76"/>
      <c r="O293" s="76"/>
      <c r="P293" s="76"/>
      <c r="Q293" s="38" t="s">
        <v>1206</v>
      </c>
      <c r="R293" s="38" t="s">
        <v>1206</v>
      </c>
      <c r="S293" s="112">
        <v>1</v>
      </c>
      <c r="T293" s="38" t="s">
        <v>53</v>
      </c>
      <c r="U293" s="38" t="s">
        <v>53</v>
      </c>
      <c r="V293" s="38" t="s">
        <v>53</v>
      </c>
      <c r="W293" s="38" t="s">
        <v>53</v>
      </c>
      <c r="X293" s="38" t="s">
        <v>53</v>
      </c>
      <c r="Y293" s="38">
        <v>4382</v>
      </c>
      <c r="Z293" s="38">
        <v>9370</v>
      </c>
      <c r="AA293" s="109">
        <v>0.95</v>
      </c>
      <c r="AB293" s="38" t="s">
        <v>1125</v>
      </c>
      <c r="AC293" s="38" t="s">
        <v>1126</v>
      </c>
      <c r="AD293" s="38"/>
    </row>
    <row r="294" s="4" customFormat="1" ht="55.5" spans="1:30">
      <c r="A294" s="25"/>
      <c r="B294" s="38" t="s">
        <v>1207</v>
      </c>
      <c r="C294" s="38" t="s">
        <v>1119</v>
      </c>
      <c r="D294" s="38" t="s">
        <v>1120</v>
      </c>
      <c r="E294" s="38" t="s">
        <v>673</v>
      </c>
      <c r="F294" s="38" t="s">
        <v>1208</v>
      </c>
      <c r="G294" s="38" t="s">
        <v>1209</v>
      </c>
      <c r="H294" s="38" t="s">
        <v>53</v>
      </c>
      <c r="I294" s="38" t="s">
        <v>1210</v>
      </c>
      <c r="J294" s="78" t="s">
        <v>274</v>
      </c>
      <c r="K294" s="76">
        <f t="shared" si="7"/>
        <v>552.04</v>
      </c>
      <c r="L294" s="76">
        <v>552.04</v>
      </c>
      <c r="M294" s="76"/>
      <c r="N294" s="76"/>
      <c r="O294" s="76"/>
      <c r="P294" s="76"/>
      <c r="Q294" s="38" t="s">
        <v>1211</v>
      </c>
      <c r="R294" s="38" t="s">
        <v>1210</v>
      </c>
      <c r="S294" s="112">
        <v>1</v>
      </c>
      <c r="T294" s="38" t="s">
        <v>53</v>
      </c>
      <c r="U294" s="38" t="s">
        <v>53</v>
      </c>
      <c r="V294" s="38" t="s">
        <v>53</v>
      </c>
      <c r="W294" s="38" t="s">
        <v>53</v>
      </c>
      <c r="X294" s="38" t="s">
        <v>53</v>
      </c>
      <c r="Y294" s="38">
        <v>1773</v>
      </c>
      <c r="Z294" s="38">
        <v>6131</v>
      </c>
      <c r="AA294" s="109">
        <v>0.95</v>
      </c>
      <c r="AB294" s="38" t="s">
        <v>1125</v>
      </c>
      <c r="AC294" s="38" t="s">
        <v>1126</v>
      </c>
      <c r="AD294" s="38"/>
    </row>
    <row r="295" s="4" customFormat="1" ht="54" spans="1:30">
      <c r="A295" s="25"/>
      <c r="B295" s="38" t="s">
        <v>1212</v>
      </c>
      <c r="C295" s="38" t="s">
        <v>1119</v>
      </c>
      <c r="D295" s="38" t="s">
        <v>1120</v>
      </c>
      <c r="E295" s="38" t="s">
        <v>694</v>
      </c>
      <c r="F295" s="38" t="s">
        <v>1213</v>
      </c>
      <c r="G295" s="38" t="s">
        <v>1214</v>
      </c>
      <c r="H295" s="38" t="s">
        <v>53</v>
      </c>
      <c r="I295" s="38" t="s">
        <v>1215</v>
      </c>
      <c r="J295" s="78" t="s">
        <v>274</v>
      </c>
      <c r="K295" s="76">
        <f t="shared" si="7"/>
        <v>870</v>
      </c>
      <c r="L295" s="76">
        <v>870</v>
      </c>
      <c r="M295" s="76"/>
      <c r="N295" s="76"/>
      <c r="O295" s="76"/>
      <c r="P295" s="76"/>
      <c r="Q295" s="38" t="s">
        <v>1216</v>
      </c>
      <c r="R295" s="38" t="s">
        <v>1215</v>
      </c>
      <c r="S295" s="112">
        <v>1</v>
      </c>
      <c r="T295" s="38" t="s">
        <v>53</v>
      </c>
      <c r="U295" s="38" t="s">
        <v>53</v>
      </c>
      <c r="V295" s="38" t="s">
        <v>53</v>
      </c>
      <c r="W295" s="38" t="s">
        <v>53</v>
      </c>
      <c r="X295" s="38" t="s">
        <v>53</v>
      </c>
      <c r="Y295" s="38">
        <v>1834</v>
      </c>
      <c r="Z295" s="38">
        <v>4491</v>
      </c>
      <c r="AA295" s="109">
        <v>0.95</v>
      </c>
      <c r="AB295" s="38" t="s">
        <v>1125</v>
      </c>
      <c r="AC295" s="38" t="s">
        <v>1126</v>
      </c>
      <c r="AD295" s="38"/>
    </row>
    <row r="296" s="4" customFormat="1" ht="108" spans="1:30">
      <c r="A296" s="25"/>
      <c r="B296" s="38" t="s">
        <v>1217</v>
      </c>
      <c r="C296" s="38" t="s">
        <v>1119</v>
      </c>
      <c r="D296" s="38" t="s">
        <v>1120</v>
      </c>
      <c r="E296" s="38" t="s">
        <v>726</v>
      </c>
      <c r="F296" s="38" t="s">
        <v>1218</v>
      </c>
      <c r="G296" s="38" t="s">
        <v>1219</v>
      </c>
      <c r="H296" s="38" t="s">
        <v>53</v>
      </c>
      <c r="I296" s="38" t="s">
        <v>1220</v>
      </c>
      <c r="J296" s="78" t="s">
        <v>274</v>
      </c>
      <c r="K296" s="76">
        <f t="shared" si="7"/>
        <v>623</v>
      </c>
      <c r="L296" s="76">
        <v>623</v>
      </c>
      <c r="M296" s="76"/>
      <c r="N296" s="76"/>
      <c r="O296" s="76"/>
      <c r="P296" s="76"/>
      <c r="Q296" s="38" t="s">
        <v>1221</v>
      </c>
      <c r="R296" s="38" t="s">
        <v>1220</v>
      </c>
      <c r="S296" s="112">
        <v>1</v>
      </c>
      <c r="T296" s="38" t="s">
        <v>53</v>
      </c>
      <c r="U296" s="38" t="s">
        <v>53</v>
      </c>
      <c r="V296" s="38" t="s">
        <v>53</v>
      </c>
      <c r="W296" s="38" t="s">
        <v>53</v>
      </c>
      <c r="X296" s="38" t="s">
        <v>53</v>
      </c>
      <c r="Y296" s="38">
        <v>2480</v>
      </c>
      <c r="Z296" s="38">
        <v>8839</v>
      </c>
      <c r="AA296" s="109">
        <v>0.95</v>
      </c>
      <c r="AB296" s="38" t="s">
        <v>1125</v>
      </c>
      <c r="AC296" s="38" t="s">
        <v>1126</v>
      </c>
      <c r="AD296" s="38"/>
    </row>
    <row r="297" s="4" customFormat="1" ht="121.5" spans="1:30">
      <c r="A297" s="25"/>
      <c r="B297" s="38" t="s">
        <v>1222</v>
      </c>
      <c r="C297" s="38" t="s">
        <v>1119</v>
      </c>
      <c r="D297" s="38" t="s">
        <v>1120</v>
      </c>
      <c r="E297" s="76" t="s">
        <v>1223</v>
      </c>
      <c r="F297" s="38" t="s">
        <v>1224</v>
      </c>
      <c r="G297" s="38" t="s">
        <v>1225</v>
      </c>
      <c r="H297" s="38" t="s">
        <v>53</v>
      </c>
      <c r="I297" s="38" t="s">
        <v>1226</v>
      </c>
      <c r="J297" s="78" t="s">
        <v>274</v>
      </c>
      <c r="K297" s="76">
        <f t="shared" si="7"/>
        <v>680</v>
      </c>
      <c r="L297" s="76">
        <v>680</v>
      </c>
      <c r="M297" s="76"/>
      <c r="N297" s="76"/>
      <c r="O297" s="76"/>
      <c r="P297" s="76"/>
      <c r="Q297" s="38" t="s">
        <v>1227</v>
      </c>
      <c r="R297" s="38" t="s">
        <v>1226</v>
      </c>
      <c r="S297" s="112">
        <v>1</v>
      </c>
      <c r="T297" s="38" t="s">
        <v>53</v>
      </c>
      <c r="U297" s="38" t="s">
        <v>53</v>
      </c>
      <c r="V297" s="38" t="s">
        <v>53</v>
      </c>
      <c r="W297" s="38" t="s">
        <v>53</v>
      </c>
      <c r="X297" s="38" t="s">
        <v>53</v>
      </c>
      <c r="Y297" s="38">
        <v>1240</v>
      </c>
      <c r="Z297" s="38">
        <v>2730</v>
      </c>
      <c r="AA297" s="109">
        <v>0.95</v>
      </c>
      <c r="AB297" s="38" t="s">
        <v>1125</v>
      </c>
      <c r="AC297" s="38" t="s">
        <v>1126</v>
      </c>
      <c r="AD297" s="38"/>
    </row>
    <row r="298" s="4" customFormat="1" ht="40.5" spans="1:30">
      <c r="A298" s="38"/>
      <c r="B298" s="82" t="s">
        <v>1228</v>
      </c>
      <c r="C298" s="82" t="s">
        <v>1119</v>
      </c>
      <c r="D298" s="82" t="s">
        <v>1120</v>
      </c>
      <c r="E298" s="109" t="s">
        <v>1229</v>
      </c>
      <c r="F298" s="82" t="s">
        <v>1224</v>
      </c>
      <c r="G298" s="82" t="s">
        <v>1230</v>
      </c>
      <c r="H298" s="82" t="s">
        <v>1231</v>
      </c>
      <c r="I298" s="82" t="s">
        <v>1232</v>
      </c>
      <c r="J298" s="78" t="s">
        <v>274</v>
      </c>
      <c r="K298" s="82">
        <v>25</v>
      </c>
      <c r="L298" s="82">
        <v>25</v>
      </c>
      <c r="M298" s="75"/>
      <c r="N298" s="75"/>
      <c r="O298" s="75"/>
      <c r="P298" s="75"/>
      <c r="Q298" s="82" t="s">
        <v>1233</v>
      </c>
      <c r="R298" s="76" t="s">
        <v>1234</v>
      </c>
      <c r="S298" s="76" t="s">
        <v>53</v>
      </c>
      <c r="T298" s="76" t="s">
        <v>53</v>
      </c>
      <c r="U298" s="112">
        <v>1</v>
      </c>
      <c r="V298" s="76" t="s">
        <v>53</v>
      </c>
      <c r="W298" s="173" t="s">
        <v>53</v>
      </c>
      <c r="X298" s="76" t="s">
        <v>53</v>
      </c>
      <c r="Y298" s="82">
        <v>60</v>
      </c>
      <c r="Z298" s="82">
        <v>140</v>
      </c>
      <c r="AA298" s="112">
        <v>1</v>
      </c>
      <c r="AB298" s="76" t="s">
        <v>1235</v>
      </c>
      <c r="AC298" s="82" t="s">
        <v>1236</v>
      </c>
      <c r="AD298" s="80"/>
    </row>
    <row r="299" s="4" customFormat="1" ht="40.5" spans="1:30">
      <c r="A299" s="38"/>
      <c r="B299" s="82" t="s">
        <v>1228</v>
      </c>
      <c r="C299" s="82" t="s">
        <v>1119</v>
      </c>
      <c r="D299" s="82" t="s">
        <v>1120</v>
      </c>
      <c r="E299" s="109" t="s">
        <v>1229</v>
      </c>
      <c r="F299" s="82" t="s">
        <v>1224</v>
      </c>
      <c r="G299" s="82" t="s">
        <v>1237</v>
      </c>
      <c r="H299" s="82" t="s">
        <v>1231</v>
      </c>
      <c r="I299" s="82" t="s">
        <v>1238</v>
      </c>
      <c r="J299" s="78" t="s">
        <v>274</v>
      </c>
      <c r="K299" s="82">
        <v>20</v>
      </c>
      <c r="L299" s="82">
        <v>20</v>
      </c>
      <c r="M299" s="75"/>
      <c r="N299" s="75"/>
      <c r="O299" s="75"/>
      <c r="P299" s="75"/>
      <c r="Q299" s="82" t="s">
        <v>1239</v>
      </c>
      <c r="R299" s="76" t="s">
        <v>1240</v>
      </c>
      <c r="S299" s="76" t="s">
        <v>53</v>
      </c>
      <c r="T299" s="76" t="s">
        <v>53</v>
      </c>
      <c r="U299" s="112">
        <v>1</v>
      </c>
      <c r="V299" s="76" t="s">
        <v>53</v>
      </c>
      <c r="W299" s="173" t="s">
        <v>53</v>
      </c>
      <c r="X299" s="76" t="s">
        <v>53</v>
      </c>
      <c r="Y299" s="82">
        <v>100</v>
      </c>
      <c r="Z299" s="82">
        <v>260</v>
      </c>
      <c r="AA299" s="112">
        <v>1</v>
      </c>
      <c r="AB299" s="76" t="s">
        <v>1235</v>
      </c>
      <c r="AC299" s="82" t="s">
        <v>1236</v>
      </c>
      <c r="AD299" s="80"/>
    </row>
    <row r="300" s="4" customFormat="1" ht="40.5" spans="1:30">
      <c r="A300" s="38"/>
      <c r="B300" s="82" t="s">
        <v>1228</v>
      </c>
      <c r="C300" s="82" t="s">
        <v>1119</v>
      </c>
      <c r="D300" s="82" t="s">
        <v>1120</v>
      </c>
      <c r="E300" s="109" t="s">
        <v>1229</v>
      </c>
      <c r="F300" s="82" t="s">
        <v>1224</v>
      </c>
      <c r="G300" s="82" t="s">
        <v>1241</v>
      </c>
      <c r="H300" s="82" t="s">
        <v>1231</v>
      </c>
      <c r="I300" s="82" t="s">
        <v>1242</v>
      </c>
      <c r="J300" s="78" t="s">
        <v>274</v>
      </c>
      <c r="K300" s="82">
        <v>18</v>
      </c>
      <c r="L300" s="82">
        <v>18</v>
      </c>
      <c r="M300" s="75"/>
      <c r="N300" s="75"/>
      <c r="O300" s="75"/>
      <c r="P300" s="75"/>
      <c r="Q300" s="82" t="s">
        <v>1243</v>
      </c>
      <c r="R300" s="76" t="s">
        <v>1244</v>
      </c>
      <c r="S300" s="76" t="s">
        <v>53</v>
      </c>
      <c r="T300" s="76" t="s">
        <v>53</v>
      </c>
      <c r="U300" s="112">
        <v>1</v>
      </c>
      <c r="V300" s="76" t="s">
        <v>53</v>
      </c>
      <c r="W300" s="173" t="s">
        <v>53</v>
      </c>
      <c r="X300" s="76" t="s">
        <v>53</v>
      </c>
      <c r="Y300" s="38">
        <v>130</v>
      </c>
      <c r="Z300" s="38">
        <v>270</v>
      </c>
      <c r="AA300" s="112">
        <v>1</v>
      </c>
      <c r="AB300" s="76" t="s">
        <v>1235</v>
      </c>
      <c r="AC300" s="82" t="s">
        <v>1236</v>
      </c>
      <c r="AD300" s="80"/>
    </row>
    <row r="301" s="4" customFormat="1" ht="40.5" spans="1:30">
      <c r="A301" s="38"/>
      <c r="B301" s="82" t="s">
        <v>1228</v>
      </c>
      <c r="C301" s="82" t="s">
        <v>1119</v>
      </c>
      <c r="D301" s="82" t="s">
        <v>1120</v>
      </c>
      <c r="E301" s="109" t="s">
        <v>1229</v>
      </c>
      <c r="F301" s="82" t="s">
        <v>1224</v>
      </c>
      <c r="G301" s="82" t="s">
        <v>1245</v>
      </c>
      <c r="H301" s="82" t="s">
        <v>1231</v>
      </c>
      <c r="I301" s="82" t="s">
        <v>1246</v>
      </c>
      <c r="J301" s="78" t="s">
        <v>274</v>
      </c>
      <c r="K301" s="82">
        <v>15</v>
      </c>
      <c r="L301" s="82">
        <v>15</v>
      </c>
      <c r="M301" s="75"/>
      <c r="N301" s="75"/>
      <c r="O301" s="75"/>
      <c r="P301" s="75"/>
      <c r="Q301" s="82" t="s">
        <v>1247</v>
      </c>
      <c r="R301" s="76" t="s">
        <v>1248</v>
      </c>
      <c r="S301" s="76" t="s">
        <v>53</v>
      </c>
      <c r="T301" s="76" t="s">
        <v>53</v>
      </c>
      <c r="U301" s="112">
        <v>1</v>
      </c>
      <c r="V301" s="76" t="s">
        <v>53</v>
      </c>
      <c r="W301" s="173" t="s">
        <v>53</v>
      </c>
      <c r="X301" s="76" t="s">
        <v>53</v>
      </c>
      <c r="Y301" s="82">
        <v>100</v>
      </c>
      <c r="Z301" s="82">
        <v>290</v>
      </c>
      <c r="AA301" s="112">
        <v>1</v>
      </c>
      <c r="AB301" s="76" t="s">
        <v>1235</v>
      </c>
      <c r="AC301" s="82" t="s">
        <v>1236</v>
      </c>
      <c r="AD301" s="80"/>
    </row>
    <row r="302" s="4" customFormat="1" ht="40.5" spans="1:30">
      <c r="A302" s="38"/>
      <c r="B302" s="82" t="s">
        <v>1228</v>
      </c>
      <c r="C302" s="82" t="s">
        <v>1119</v>
      </c>
      <c r="D302" s="82" t="s">
        <v>1120</v>
      </c>
      <c r="E302" s="109" t="s">
        <v>1229</v>
      </c>
      <c r="F302" s="82" t="s">
        <v>1224</v>
      </c>
      <c r="G302" s="82" t="s">
        <v>1249</v>
      </c>
      <c r="H302" s="82" t="s">
        <v>1231</v>
      </c>
      <c r="I302" s="82" t="s">
        <v>1250</v>
      </c>
      <c r="J302" s="78" t="s">
        <v>274</v>
      </c>
      <c r="K302" s="82">
        <v>30</v>
      </c>
      <c r="L302" s="82">
        <v>30</v>
      </c>
      <c r="M302" s="75"/>
      <c r="N302" s="75"/>
      <c r="O302" s="75"/>
      <c r="P302" s="75"/>
      <c r="Q302" s="82" t="s">
        <v>1251</v>
      </c>
      <c r="R302" s="76" t="s">
        <v>1252</v>
      </c>
      <c r="S302" s="76" t="s">
        <v>53</v>
      </c>
      <c r="T302" s="76" t="s">
        <v>53</v>
      </c>
      <c r="U302" s="112">
        <v>1</v>
      </c>
      <c r="V302" s="76" t="s">
        <v>53</v>
      </c>
      <c r="W302" s="173" t="s">
        <v>53</v>
      </c>
      <c r="X302" s="76" t="s">
        <v>53</v>
      </c>
      <c r="Y302" s="82">
        <v>120</v>
      </c>
      <c r="Z302" s="82">
        <v>260</v>
      </c>
      <c r="AA302" s="112">
        <v>1</v>
      </c>
      <c r="AB302" s="76" t="s">
        <v>1235</v>
      </c>
      <c r="AC302" s="82" t="s">
        <v>1236</v>
      </c>
      <c r="AD302" s="80"/>
    </row>
    <row r="303" s="4" customFormat="1" ht="40.5" spans="1:30">
      <c r="A303" s="38"/>
      <c r="B303" s="82" t="s">
        <v>1228</v>
      </c>
      <c r="C303" s="82" t="s">
        <v>1119</v>
      </c>
      <c r="D303" s="82" t="s">
        <v>1120</v>
      </c>
      <c r="E303" s="109" t="s">
        <v>1229</v>
      </c>
      <c r="F303" s="82" t="s">
        <v>1224</v>
      </c>
      <c r="G303" s="82" t="s">
        <v>1253</v>
      </c>
      <c r="H303" s="82" t="s">
        <v>1129</v>
      </c>
      <c r="I303" s="82" t="s">
        <v>1246</v>
      </c>
      <c r="J303" s="78" t="s">
        <v>274</v>
      </c>
      <c r="K303" s="82">
        <v>15</v>
      </c>
      <c r="L303" s="82">
        <v>15</v>
      </c>
      <c r="M303" s="75"/>
      <c r="N303" s="75"/>
      <c r="O303" s="75"/>
      <c r="P303" s="75"/>
      <c r="Q303" s="82" t="s">
        <v>1247</v>
      </c>
      <c r="R303" s="76" t="s">
        <v>1254</v>
      </c>
      <c r="S303" s="76" t="s">
        <v>53</v>
      </c>
      <c r="T303" s="76" t="s">
        <v>53</v>
      </c>
      <c r="U303" s="112">
        <v>1</v>
      </c>
      <c r="V303" s="76" t="s">
        <v>53</v>
      </c>
      <c r="W303" s="173" t="s">
        <v>53</v>
      </c>
      <c r="X303" s="76" t="s">
        <v>53</v>
      </c>
      <c r="Y303" s="82">
        <v>100</v>
      </c>
      <c r="Z303" s="82">
        <v>270</v>
      </c>
      <c r="AA303" s="112">
        <v>1</v>
      </c>
      <c r="AB303" s="76" t="s">
        <v>1235</v>
      </c>
      <c r="AC303" s="82" t="s">
        <v>1236</v>
      </c>
      <c r="AD303" s="80"/>
    </row>
    <row r="304" s="4" customFormat="1" ht="40.5" spans="1:30">
      <c r="A304" s="38"/>
      <c r="B304" s="82" t="s">
        <v>1228</v>
      </c>
      <c r="C304" s="82" t="s">
        <v>1119</v>
      </c>
      <c r="D304" s="82" t="s">
        <v>1120</v>
      </c>
      <c r="E304" s="109" t="s">
        <v>1229</v>
      </c>
      <c r="F304" s="82" t="s">
        <v>1224</v>
      </c>
      <c r="G304" s="82" t="s">
        <v>1255</v>
      </c>
      <c r="H304" s="82" t="s">
        <v>1231</v>
      </c>
      <c r="I304" s="82" t="s">
        <v>1238</v>
      </c>
      <c r="J304" s="78" t="s">
        <v>274</v>
      </c>
      <c r="K304" s="82">
        <v>20</v>
      </c>
      <c r="L304" s="82">
        <v>20</v>
      </c>
      <c r="M304" s="75"/>
      <c r="N304" s="75"/>
      <c r="O304" s="75"/>
      <c r="P304" s="75"/>
      <c r="Q304" s="82" t="s">
        <v>1239</v>
      </c>
      <c r="R304" s="76" t="s">
        <v>1240</v>
      </c>
      <c r="S304" s="76" t="s">
        <v>53</v>
      </c>
      <c r="T304" s="76" t="s">
        <v>53</v>
      </c>
      <c r="U304" s="112">
        <v>1</v>
      </c>
      <c r="V304" s="76" t="s">
        <v>53</v>
      </c>
      <c r="W304" s="173" t="s">
        <v>53</v>
      </c>
      <c r="X304" s="76" t="s">
        <v>53</v>
      </c>
      <c r="Y304" s="213">
        <v>100</v>
      </c>
      <c r="Z304" s="213">
        <v>310</v>
      </c>
      <c r="AA304" s="112">
        <v>1</v>
      </c>
      <c r="AB304" s="76" t="s">
        <v>1235</v>
      </c>
      <c r="AC304" s="82" t="s">
        <v>1236</v>
      </c>
      <c r="AD304" s="80"/>
    </row>
    <row r="305" s="4" customFormat="1" ht="40.5" spans="1:30">
      <c r="A305" s="38"/>
      <c r="B305" s="82" t="s">
        <v>1228</v>
      </c>
      <c r="C305" s="82" t="s">
        <v>1119</v>
      </c>
      <c r="D305" s="82" t="s">
        <v>1120</v>
      </c>
      <c r="E305" s="109" t="s">
        <v>1229</v>
      </c>
      <c r="F305" s="82" t="s">
        <v>1224</v>
      </c>
      <c r="G305" s="82" t="s">
        <v>1256</v>
      </c>
      <c r="H305" s="82" t="s">
        <v>1129</v>
      </c>
      <c r="I305" s="82" t="s">
        <v>1250</v>
      </c>
      <c r="J305" s="78" t="s">
        <v>274</v>
      </c>
      <c r="K305" s="82">
        <v>30</v>
      </c>
      <c r="L305" s="82">
        <v>30</v>
      </c>
      <c r="M305" s="75"/>
      <c r="N305" s="75"/>
      <c r="O305" s="75"/>
      <c r="P305" s="75"/>
      <c r="Q305" s="82" t="s">
        <v>1251</v>
      </c>
      <c r="R305" s="76" t="s">
        <v>1257</v>
      </c>
      <c r="S305" s="76" t="s">
        <v>53</v>
      </c>
      <c r="T305" s="76" t="s">
        <v>53</v>
      </c>
      <c r="U305" s="112">
        <v>1</v>
      </c>
      <c r="V305" s="76" t="s">
        <v>53</v>
      </c>
      <c r="W305" s="173" t="s">
        <v>53</v>
      </c>
      <c r="X305" s="76" t="s">
        <v>53</v>
      </c>
      <c r="Y305" s="82">
        <v>80</v>
      </c>
      <c r="Z305" s="82">
        <v>160</v>
      </c>
      <c r="AA305" s="112">
        <v>1</v>
      </c>
      <c r="AB305" s="76" t="s">
        <v>1235</v>
      </c>
      <c r="AC305" s="82" t="s">
        <v>1236</v>
      </c>
      <c r="AD305" s="80"/>
    </row>
    <row r="306" s="4" customFormat="1" ht="40.5" spans="1:30">
      <c r="A306" s="38"/>
      <c r="B306" s="82" t="s">
        <v>1228</v>
      </c>
      <c r="C306" s="82" t="s">
        <v>1119</v>
      </c>
      <c r="D306" s="82" t="s">
        <v>1120</v>
      </c>
      <c r="E306" s="109" t="s">
        <v>1229</v>
      </c>
      <c r="F306" s="82" t="s">
        <v>1224</v>
      </c>
      <c r="G306" s="82" t="s">
        <v>1258</v>
      </c>
      <c r="H306" s="82" t="s">
        <v>1231</v>
      </c>
      <c r="I306" s="82" t="s">
        <v>1250</v>
      </c>
      <c r="J306" s="78" t="s">
        <v>274</v>
      </c>
      <c r="K306" s="82">
        <v>30</v>
      </c>
      <c r="L306" s="82">
        <v>30</v>
      </c>
      <c r="M306" s="75"/>
      <c r="N306" s="75"/>
      <c r="O306" s="75"/>
      <c r="P306" s="75"/>
      <c r="Q306" s="82" t="s">
        <v>1251</v>
      </c>
      <c r="R306" s="76" t="s">
        <v>1252</v>
      </c>
      <c r="S306" s="76" t="s">
        <v>53</v>
      </c>
      <c r="T306" s="76" t="s">
        <v>53</v>
      </c>
      <c r="U306" s="112">
        <v>1</v>
      </c>
      <c r="V306" s="76" t="s">
        <v>53</v>
      </c>
      <c r="W306" s="173" t="s">
        <v>53</v>
      </c>
      <c r="X306" s="76" t="s">
        <v>53</v>
      </c>
      <c r="Y306" s="219">
        <v>160</v>
      </c>
      <c r="Z306" s="219">
        <v>380</v>
      </c>
      <c r="AA306" s="112">
        <v>1</v>
      </c>
      <c r="AB306" s="76" t="s">
        <v>1235</v>
      </c>
      <c r="AC306" s="82" t="s">
        <v>1236</v>
      </c>
      <c r="AD306" s="80"/>
    </row>
    <row r="307" s="4" customFormat="1" ht="40.5" spans="1:30">
      <c r="A307" s="38"/>
      <c r="B307" s="82" t="s">
        <v>1228</v>
      </c>
      <c r="C307" s="82" t="s">
        <v>1119</v>
      </c>
      <c r="D307" s="82" t="s">
        <v>1120</v>
      </c>
      <c r="E307" s="109" t="s">
        <v>1229</v>
      </c>
      <c r="F307" s="82" t="s">
        <v>1224</v>
      </c>
      <c r="G307" s="82" t="s">
        <v>1259</v>
      </c>
      <c r="H307" s="82" t="s">
        <v>1129</v>
      </c>
      <c r="I307" s="82" t="s">
        <v>1250</v>
      </c>
      <c r="J307" s="78" t="s">
        <v>274</v>
      </c>
      <c r="K307" s="82">
        <v>30</v>
      </c>
      <c r="L307" s="82">
        <v>30</v>
      </c>
      <c r="M307" s="75"/>
      <c r="N307" s="75"/>
      <c r="O307" s="75"/>
      <c r="P307" s="75"/>
      <c r="Q307" s="82" t="s">
        <v>1251</v>
      </c>
      <c r="R307" s="76" t="s">
        <v>1257</v>
      </c>
      <c r="S307" s="76" t="s">
        <v>53</v>
      </c>
      <c r="T307" s="76" t="s">
        <v>53</v>
      </c>
      <c r="U307" s="112">
        <v>1</v>
      </c>
      <c r="V307" s="76" t="s">
        <v>53</v>
      </c>
      <c r="W307" s="173" t="s">
        <v>53</v>
      </c>
      <c r="X307" s="76" t="s">
        <v>53</v>
      </c>
      <c r="Y307" s="82">
        <v>200</v>
      </c>
      <c r="Z307" s="82">
        <v>395</v>
      </c>
      <c r="AA307" s="112">
        <v>1</v>
      </c>
      <c r="AB307" s="76" t="s">
        <v>1235</v>
      </c>
      <c r="AC307" s="82" t="s">
        <v>1236</v>
      </c>
      <c r="AD307" s="80"/>
    </row>
    <row r="308" s="4" customFormat="1" ht="40.5" spans="1:30">
      <c r="A308" s="38"/>
      <c r="B308" s="82" t="s">
        <v>1228</v>
      </c>
      <c r="C308" s="82" t="s">
        <v>1119</v>
      </c>
      <c r="D308" s="82" t="s">
        <v>1120</v>
      </c>
      <c r="E308" s="109" t="s">
        <v>1229</v>
      </c>
      <c r="F308" s="82" t="s">
        <v>1224</v>
      </c>
      <c r="G308" s="82" t="s">
        <v>1260</v>
      </c>
      <c r="H308" s="82" t="s">
        <v>1231</v>
      </c>
      <c r="I308" s="82" t="s">
        <v>1246</v>
      </c>
      <c r="J308" s="78" t="s">
        <v>274</v>
      </c>
      <c r="K308" s="82">
        <v>15</v>
      </c>
      <c r="L308" s="82">
        <v>15</v>
      </c>
      <c r="M308" s="75"/>
      <c r="N308" s="75"/>
      <c r="O308" s="75"/>
      <c r="P308" s="75"/>
      <c r="Q308" s="82" t="s">
        <v>1247</v>
      </c>
      <c r="R308" s="76" t="s">
        <v>1248</v>
      </c>
      <c r="S308" s="76" t="s">
        <v>53</v>
      </c>
      <c r="T308" s="76" t="s">
        <v>53</v>
      </c>
      <c r="U308" s="112">
        <v>1</v>
      </c>
      <c r="V308" s="76" t="s">
        <v>53</v>
      </c>
      <c r="W308" s="173" t="s">
        <v>53</v>
      </c>
      <c r="X308" s="76" t="s">
        <v>53</v>
      </c>
      <c r="Y308" s="82">
        <v>120</v>
      </c>
      <c r="Z308" s="82">
        <v>280</v>
      </c>
      <c r="AA308" s="112">
        <v>1</v>
      </c>
      <c r="AB308" s="76" t="s">
        <v>1235</v>
      </c>
      <c r="AC308" s="82" t="s">
        <v>1236</v>
      </c>
      <c r="AD308" s="80"/>
    </row>
    <row r="309" s="4" customFormat="1" ht="40.5" spans="1:30">
      <c r="A309" s="38"/>
      <c r="B309" s="82" t="s">
        <v>1228</v>
      </c>
      <c r="C309" s="82" t="s">
        <v>1119</v>
      </c>
      <c r="D309" s="82" t="s">
        <v>1120</v>
      </c>
      <c r="E309" s="109" t="s">
        <v>1229</v>
      </c>
      <c r="F309" s="82" t="s">
        <v>1224</v>
      </c>
      <c r="G309" s="82" t="s">
        <v>1261</v>
      </c>
      <c r="H309" s="82" t="s">
        <v>1129</v>
      </c>
      <c r="I309" s="82" t="s">
        <v>1250</v>
      </c>
      <c r="J309" s="78" t="s">
        <v>274</v>
      </c>
      <c r="K309" s="82">
        <v>30</v>
      </c>
      <c r="L309" s="82">
        <v>30</v>
      </c>
      <c r="M309" s="75"/>
      <c r="N309" s="75"/>
      <c r="O309" s="75"/>
      <c r="P309" s="75"/>
      <c r="Q309" s="82" t="s">
        <v>1251</v>
      </c>
      <c r="R309" s="76" t="s">
        <v>1257</v>
      </c>
      <c r="S309" s="76" t="s">
        <v>53</v>
      </c>
      <c r="T309" s="76" t="s">
        <v>53</v>
      </c>
      <c r="U309" s="112">
        <v>1</v>
      </c>
      <c r="V309" s="76" t="s">
        <v>53</v>
      </c>
      <c r="W309" s="173" t="s">
        <v>53</v>
      </c>
      <c r="X309" s="76" t="s">
        <v>53</v>
      </c>
      <c r="Y309" s="82">
        <v>150</v>
      </c>
      <c r="Z309" s="82">
        <v>340</v>
      </c>
      <c r="AA309" s="112">
        <v>1</v>
      </c>
      <c r="AB309" s="76" t="s">
        <v>1235</v>
      </c>
      <c r="AC309" s="82" t="s">
        <v>1236</v>
      </c>
      <c r="AD309" s="80"/>
    </row>
    <row r="310" s="4" customFormat="1" ht="40.5" spans="1:30">
      <c r="A310" s="38"/>
      <c r="B310" s="82" t="s">
        <v>1262</v>
      </c>
      <c r="C310" s="82" t="s">
        <v>1119</v>
      </c>
      <c r="D310" s="82" t="s">
        <v>1120</v>
      </c>
      <c r="E310" s="109" t="s">
        <v>1229</v>
      </c>
      <c r="F310" s="82" t="s">
        <v>1224</v>
      </c>
      <c r="G310" s="82" t="s">
        <v>1263</v>
      </c>
      <c r="H310" s="82" t="s">
        <v>1231</v>
      </c>
      <c r="I310" s="82" t="s">
        <v>1250</v>
      </c>
      <c r="J310" s="78" t="s">
        <v>274</v>
      </c>
      <c r="K310" s="82">
        <v>30</v>
      </c>
      <c r="L310" s="82">
        <v>30</v>
      </c>
      <c r="M310" s="75"/>
      <c r="N310" s="75"/>
      <c r="O310" s="75"/>
      <c r="P310" s="75"/>
      <c r="Q310" s="82" t="s">
        <v>1251</v>
      </c>
      <c r="R310" s="76" t="s">
        <v>1252</v>
      </c>
      <c r="S310" s="76" t="s">
        <v>53</v>
      </c>
      <c r="T310" s="76" t="s">
        <v>53</v>
      </c>
      <c r="U310" s="112">
        <v>1</v>
      </c>
      <c r="V310" s="76" t="s">
        <v>53</v>
      </c>
      <c r="W310" s="173" t="s">
        <v>53</v>
      </c>
      <c r="X310" s="76" t="s">
        <v>53</v>
      </c>
      <c r="Y310" s="82">
        <v>150</v>
      </c>
      <c r="Z310" s="82">
        <v>350</v>
      </c>
      <c r="AA310" s="112">
        <v>1</v>
      </c>
      <c r="AB310" s="76" t="s">
        <v>1235</v>
      </c>
      <c r="AC310" s="82" t="s">
        <v>1236</v>
      </c>
      <c r="AD310" s="80"/>
    </row>
    <row r="311" s="4" customFormat="1" ht="40.5" spans="1:30">
      <c r="A311" s="38"/>
      <c r="B311" s="82" t="s">
        <v>1228</v>
      </c>
      <c r="C311" s="82" t="s">
        <v>1119</v>
      </c>
      <c r="D311" s="82" t="s">
        <v>1120</v>
      </c>
      <c r="E311" s="109" t="s">
        <v>1229</v>
      </c>
      <c r="F311" s="82" t="s">
        <v>1224</v>
      </c>
      <c r="G311" s="82" t="s">
        <v>1264</v>
      </c>
      <c r="H311" s="82" t="s">
        <v>1231</v>
      </c>
      <c r="I311" s="82" t="s">
        <v>1246</v>
      </c>
      <c r="J311" s="78" t="s">
        <v>274</v>
      </c>
      <c r="K311" s="82">
        <v>15</v>
      </c>
      <c r="L311" s="82">
        <v>15</v>
      </c>
      <c r="M311" s="75"/>
      <c r="N311" s="75"/>
      <c r="O311" s="75"/>
      <c r="P311" s="75"/>
      <c r="Q311" s="82" t="s">
        <v>1247</v>
      </c>
      <c r="R311" s="76" t="s">
        <v>1248</v>
      </c>
      <c r="S311" s="76" t="s">
        <v>53</v>
      </c>
      <c r="T311" s="76" t="s">
        <v>53</v>
      </c>
      <c r="U311" s="112">
        <v>1</v>
      </c>
      <c r="V311" s="76" t="s">
        <v>53</v>
      </c>
      <c r="W311" s="173" t="s">
        <v>53</v>
      </c>
      <c r="X311" s="76" t="s">
        <v>53</v>
      </c>
      <c r="Y311" s="82">
        <v>70</v>
      </c>
      <c r="Z311" s="82">
        <v>170</v>
      </c>
      <c r="AA311" s="112">
        <v>1</v>
      </c>
      <c r="AB311" s="76" t="s">
        <v>1235</v>
      </c>
      <c r="AC311" s="82" t="s">
        <v>1236</v>
      </c>
      <c r="AD311" s="80"/>
    </row>
    <row r="312" s="4" customFormat="1" ht="43.5" spans="1:30">
      <c r="A312" s="25"/>
      <c r="B312" s="38" t="s">
        <v>1265</v>
      </c>
      <c r="C312" s="38" t="s">
        <v>1119</v>
      </c>
      <c r="D312" s="38" t="s">
        <v>1120</v>
      </c>
      <c r="E312" s="38" t="s">
        <v>765</v>
      </c>
      <c r="F312" s="38" t="s">
        <v>1266</v>
      </c>
      <c r="G312" s="38" t="s">
        <v>1267</v>
      </c>
      <c r="H312" s="38" t="s">
        <v>53</v>
      </c>
      <c r="I312" s="38" t="s">
        <v>1268</v>
      </c>
      <c r="J312" s="78" t="s">
        <v>274</v>
      </c>
      <c r="K312" s="76">
        <f t="shared" ref="K312:K322" si="8">SUM(L312:P312)</f>
        <v>694</v>
      </c>
      <c r="L312" s="76">
        <v>694</v>
      </c>
      <c r="M312" s="76"/>
      <c r="N312" s="76"/>
      <c r="O312" s="76"/>
      <c r="P312" s="76"/>
      <c r="Q312" s="38" t="s">
        <v>1150</v>
      </c>
      <c r="R312" s="38" t="s">
        <v>1268</v>
      </c>
      <c r="S312" s="112">
        <v>1</v>
      </c>
      <c r="T312" s="38" t="s">
        <v>53</v>
      </c>
      <c r="U312" s="38" t="s">
        <v>53</v>
      </c>
      <c r="V312" s="38" t="s">
        <v>53</v>
      </c>
      <c r="W312" s="38" t="s">
        <v>53</v>
      </c>
      <c r="X312" s="38" t="s">
        <v>53</v>
      </c>
      <c r="Y312" s="38">
        <v>3780</v>
      </c>
      <c r="Z312" s="38">
        <v>11720</v>
      </c>
      <c r="AA312" s="109">
        <v>0.95</v>
      </c>
      <c r="AB312" s="38" t="s">
        <v>1125</v>
      </c>
      <c r="AC312" s="38" t="s">
        <v>1126</v>
      </c>
      <c r="AD312" s="38"/>
    </row>
    <row r="313" s="4" customFormat="1" ht="64" customHeight="1" spans="1:30">
      <c r="A313" s="25"/>
      <c r="B313" s="181" t="s">
        <v>1269</v>
      </c>
      <c r="C313" s="38" t="s">
        <v>1119</v>
      </c>
      <c r="D313" s="38" t="s">
        <v>1120</v>
      </c>
      <c r="E313" s="38" t="s">
        <v>810</v>
      </c>
      <c r="F313" s="38" t="s">
        <v>1270</v>
      </c>
      <c r="G313" s="38" t="s">
        <v>1271</v>
      </c>
      <c r="H313" s="38" t="s">
        <v>1159</v>
      </c>
      <c r="I313" s="181" t="s">
        <v>1272</v>
      </c>
      <c r="J313" s="78" t="s">
        <v>274</v>
      </c>
      <c r="K313" s="76">
        <f t="shared" si="8"/>
        <v>300</v>
      </c>
      <c r="L313" s="76">
        <v>300</v>
      </c>
      <c r="M313" s="76"/>
      <c r="N313" s="76"/>
      <c r="O313" s="76"/>
      <c r="P313" s="76"/>
      <c r="Q313" s="38" t="s">
        <v>1273</v>
      </c>
      <c r="R313" s="181" t="s">
        <v>1272</v>
      </c>
      <c r="S313" s="112">
        <v>1</v>
      </c>
      <c r="T313" s="38" t="s">
        <v>53</v>
      </c>
      <c r="U313" s="38" t="s">
        <v>53</v>
      </c>
      <c r="V313" s="38" t="s">
        <v>53</v>
      </c>
      <c r="W313" s="38" t="s">
        <v>53</v>
      </c>
      <c r="X313" s="38" t="s">
        <v>53</v>
      </c>
      <c r="Y313" s="38">
        <v>256</v>
      </c>
      <c r="Z313" s="38">
        <v>477</v>
      </c>
      <c r="AA313" s="109">
        <v>0.95</v>
      </c>
      <c r="AB313" s="38" t="s">
        <v>1125</v>
      </c>
      <c r="AC313" s="38" t="s">
        <v>1126</v>
      </c>
      <c r="AD313" s="38"/>
    </row>
    <row r="314" s="4" customFormat="1" ht="135" spans="1:30">
      <c r="A314" s="25"/>
      <c r="B314" s="38" t="s">
        <v>1274</v>
      </c>
      <c r="C314" s="38" t="s">
        <v>1119</v>
      </c>
      <c r="D314" s="38" t="s">
        <v>1120</v>
      </c>
      <c r="E314" s="38" t="s">
        <v>810</v>
      </c>
      <c r="F314" s="38" t="s">
        <v>1270</v>
      </c>
      <c r="G314" s="38" t="s">
        <v>1275</v>
      </c>
      <c r="H314" s="38" t="s">
        <v>53</v>
      </c>
      <c r="I314" s="38" t="s">
        <v>1276</v>
      </c>
      <c r="J314" s="78" t="s">
        <v>274</v>
      </c>
      <c r="K314" s="76">
        <f t="shared" si="8"/>
        <v>596</v>
      </c>
      <c r="L314" s="76">
        <v>596</v>
      </c>
      <c r="M314" s="76"/>
      <c r="N314" s="76"/>
      <c r="O314" s="76"/>
      <c r="P314" s="76"/>
      <c r="Q314" s="38" t="s">
        <v>1277</v>
      </c>
      <c r="R314" s="38" t="s">
        <v>1276</v>
      </c>
      <c r="S314" s="112">
        <v>1</v>
      </c>
      <c r="T314" s="38" t="s">
        <v>53</v>
      </c>
      <c r="U314" s="38" t="s">
        <v>53</v>
      </c>
      <c r="V314" s="38" t="s">
        <v>53</v>
      </c>
      <c r="W314" s="38" t="s">
        <v>53</v>
      </c>
      <c r="X314" s="38" t="s">
        <v>53</v>
      </c>
      <c r="Y314" s="38">
        <v>3292</v>
      </c>
      <c r="Z314" s="38">
        <v>9105</v>
      </c>
      <c r="AA314" s="109">
        <v>0.95</v>
      </c>
      <c r="AB314" s="38" t="s">
        <v>1125</v>
      </c>
      <c r="AC314" s="38" t="s">
        <v>1126</v>
      </c>
      <c r="AD314" s="38"/>
    </row>
    <row r="315" s="4" customFormat="1" ht="135" spans="1:30">
      <c r="A315" s="25"/>
      <c r="B315" s="38" t="s">
        <v>1278</v>
      </c>
      <c r="C315" s="38" t="s">
        <v>1119</v>
      </c>
      <c r="D315" s="38" t="s">
        <v>1120</v>
      </c>
      <c r="E315" s="38" t="s">
        <v>810</v>
      </c>
      <c r="F315" s="38" t="s">
        <v>1270</v>
      </c>
      <c r="G315" s="38" t="s">
        <v>1275</v>
      </c>
      <c r="H315" s="38" t="s">
        <v>53</v>
      </c>
      <c r="I315" s="38" t="s">
        <v>1279</v>
      </c>
      <c r="J315" s="78" t="s">
        <v>274</v>
      </c>
      <c r="K315" s="76">
        <f t="shared" si="8"/>
        <v>445</v>
      </c>
      <c r="L315" s="76">
        <v>445</v>
      </c>
      <c r="M315" s="76"/>
      <c r="N315" s="76"/>
      <c r="O315" s="76"/>
      <c r="P315" s="76"/>
      <c r="Q315" s="38" t="s">
        <v>1280</v>
      </c>
      <c r="R315" s="38" t="s">
        <v>1279</v>
      </c>
      <c r="S315" s="112">
        <v>1</v>
      </c>
      <c r="T315" s="38" t="s">
        <v>53</v>
      </c>
      <c r="U315" s="38" t="s">
        <v>53</v>
      </c>
      <c r="V315" s="38" t="s">
        <v>53</v>
      </c>
      <c r="W315" s="38" t="s">
        <v>53</v>
      </c>
      <c r="X315" s="38" t="s">
        <v>53</v>
      </c>
      <c r="Y315" s="38">
        <v>6836</v>
      </c>
      <c r="Z315" s="38">
        <v>14519</v>
      </c>
      <c r="AA315" s="109">
        <v>0.95</v>
      </c>
      <c r="AB315" s="38" t="s">
        <v>1125</v>
      </c>
      <c r="AC315" s="38" t="s">
        <v>1126</v>
      </c>
      <c r="AD315" s="38"/>
    </row>
    <row r="316" s="4" customFormat="1" ht="43.5" spans="1:30">
      <c r="A316" s="25"/>
      <c r="B316" s="38" t="s">
        <v>1281</v>
      </c>
      <c r="C316" s="38" t="s">
        <v>1119</v>
      </c>
      <c r="D316" s="38" t="s">
        <v>1120</v>
      </c>
      <c r="E316" s="38" t="s">
        <v>1282</v>
      </c>
      <c r="F316" s="38" t="s">
        <v>1283</v>
      </c>
      <c r="G316" s="38" t="s">
        <v>1284</v>
      </c>
      <c r="H316" s="38" t="s">
        <v>53</v>
      </c>
      <c r="I316" s="38" t="s">
        <v>1285</v>
      </c>
      <c r="J316" s="78" t="s">
        <v>274</v>
      </c>
      <c r="K316" s="76">
        <f t="shared" si="8"/>
        <v>659</v>
      </c>
      <c r="L316" s="174">
        <v>659</v>
      </c>
      <c r="M316" s="76"/>
      <c r="N316" s="76"/>
      <c r="O316" s="76"/>
      <c r="P316" s="76"/>
      <c r="Q316" s="38" t="s">
        <v>1150</v>
      </c>
      <c r="R316" s="38" t="s">
        <v>1285</v>
      </c>
      <c r="S316" s="112">
        <v>1</v>
      </c>
      <c r="T316" s="38" t="s">
        <v>53</v>
      </c>
      <c r="U316" s="38" t="s">
        <v>53</v>
      </c>
      <c r="V316" s="38" t="s">
        <v>53</v>
      </c>
      <c r="W316" s="38" t="s">
        <v>53</v>
      </c>
      <c r="X316" s="38" t="s">
        <v>53</v>
      </c>
      <c r="Y316" s="82">
        <v>2052</v>
      </c>
      <c r="Z316" s="82">
        <v>6642</v>
      </c>
      <c r="AA316" s="109">
        <v>0.95</v>
      </c>
      <c r="AB316" s="38" t="s">
        <v>1125</v>
      </c>
      <c r="AC316" s="38" t="s">
        <v>1126</v>
      </c>
      <c r="AD316" s="38"/>
    </row>
    <row r="317" s="4" customFormat="1" ht="43.5" spans="1:30">
      <c r="A317" s="25"/>
      <c r="B317" s="38" t="s">
        <v>1286</v>
      </c>
      <c r="C317" s="38" t="s">
        <v>1119</v>
      </c>
      <c r="D317" s="38" t="s">
        <v>1120</v>
      </c>
      <c r="E317" s="38" t="s">
        <v>906</v>
      </c>
      <c r="F317" s="38" t="s">
        <v>1287</v>
      </c>
      <c r="G317" s="38" t="s">
        <v>1288</v>
      </c>
      <c r="H317" s="38" t="s">
        <v>53</v>
      </c>
      <c r="I317" s="38" t="s">
        <v>1289</v>
      </c>
      <c r="J317" s="78" t="s">
        <v>274</v>
      </c>
      <c r="K317" s="76">
        <f t="shared" si="8"/>
        <v>568</v>
      </c>
      <c r="L317" s="76">
        <v>568</v>
      </c>
      <c r="M317" s="76"/>
      <c r="N317" s="76"/>
      <c r="O317" s="76"/>
      <c r="P317" s="76"/>
      <c r="Q317" s="38" t="s">
        <v>1290</v>
      </c>
      <c r="R317" s="38" t="s">
        <v>1289</v>
      </c>
      <c r="S317" s="112">
        <v>1</v>
      </c>
      <c r="T317" s="38" t="s">
        <v>53</v>
      </c>
      <c r="U317" s="38" t="s">
        <v>53</v>
      </c>
      <c r="V317" s="38" t="s">
        <v>53</v>
      </c>
      <c r="W317" s="38" t="s">
        <v>53</v>
      </c>
      <c r="X317" s="38" t="s">
        <v>53</v>
      </c>
      <c r="Y317" s="38">
        <v>1199</v>
      </c>
      <c r="Z317" s="38">
        <v>4506</v>
      </c>
      <c r="AA317" s="109">
        <v>0.95</v>
      </c>
      <c r="AB317" s="38" t="s">
        <v>1125</v>
      </c>
      <c r="AC317" s="38" t="s">
        <v>1126</v>
      </c>
      <c r="AD317" s="38"/>
    </row>
    <row r="318" s="4" customFormat="1" ht="67.5" spans="1:30">
      <c r="A318" s="25"/>
      <c r="B318" s="38" t="s">
        <v>1291</v>
      </c>
      <c r="C318" s="38" t="s">
        <v>1119</v>
      </c>
      <c r="D318" s="38" t="s">
        <v>1120</v>
      </c>
      <c r="E318" s="76" t="s">
        <v>929</v>
      </c>
      <c r="F318" s="38" t="s">
        <v>1292</v>
      </c>
      <c r="G318" s="38" t="s">
        <v>1293</v>
      </c>
      <c r="H318" s="38" t="s">
        <v>53</v>
      </c>
      <c r="I318" s="38" t="s">
        <v>1294</v>
      </c>
      <c r="J318" s="78" t="s">
        <v>274</v>
      </c>
      <c r="K318" s="76">
        <f t="shared" si="8"/>
        <v>400</v>
      </c>
      <c r="L318" s="76">
        <v>400</v>
      </c>
      <c r="M318" s="76"/>
      <c r="N318" s="76"/>
      <c r="O318" s="76"/>
      <c r="P318" s="76"/>
      <c r="Q318" s="38" t="s">
        <v>1295</v>
      </c>
      <c r="R318" s="38" t="s">
        <v>1294</v>
      </c>
      <c r="S318" s="112">
        <v>1</v>
      </c>
      <c r="T318" s="38" t="s">
        <v>53</v>
      </c>
      <c r="U318" s="38" t="s">
        <v>53</v>
      </c>
      <c r="V318" s="38" t="s">
        <v>53</v>
      </c>
      <c r="W318" s="38" t="s">
        <v>53</v>
      </c>
      <c r="X318" s="38" t="s">
        <v>53</v>
      </c>
      <c r="Y318" s="38">
        <v>3400</v>
      </c>
      <c r="Z318" s="38">
        <v>6200</v>
      </c>
      <c r="AA318" s="109">
        <v>0.95</v>
      </c>
      <c r="AB318" s="38" t="s">
        <v>1125</v>
      </c>
      <c r="AC318" s="38" t="s">
        <v>1126</v>
      </c>
      <c r="AD318" s="38"/>
    </row>
    <row r="319" s="4" customFormat="1" ht="175.5" spans="1:30">
      <c r="A319" s="25"/>
      <c r="B319" s="52" t="s">
        <v>1296</v>
      </c>
      <c r="C319" s="38" t="s">
        <v>1119</v>
      </c>
      <c r="D319" s="38" t="s">
        <v>1120</v>
      </c>
      <c r="E319" s="38" t="s">
        <v>984</v>
      </c>
      <c r="F319" s="38" t="s">
        <v>1297</v>
      </c>
      <c r="G319" s="38" t="s">
        <v>1298</v>
      </c>
      <c r="H319" s="38" t="s">
        <v>53</v>
      </c>
      <c r="I319" s="52" t="s">
        <v>1299</v>
      </c>
      <c r="J319" s="78" t="s">
        <v>274</v>
      </c>
      <c r="K319" s="76">
        <f t="shared" si="8"/>
        <v>650</v>
      </c>
      <c r="L319" s="76">
        <v>650</v>
      </c>
      <c r="M319" s="76"/>
      <c r="N319" s="76"/>
      <c r="O319" s="76"/>
      <c r="P319" s="76"/>
      <c r="Q319" s="52" t="s">
        <v>1300</v>
      </c>
      <c r="R319" s="52" t="s">
        <v>1299</v>
      </c>
      <c r="S319" s="112">
        <v>1</v>
      </c>
      <c r="T319" s="38" t="s">
        <v>53</v>
      </c>
      <c r="U319" s="38" t="s">
        <v>53</v>
      </c>
      <c r="V319" s="38" t="s">
        <v>53</v>
      </c>
      <c r="W319" s="38" t="s">
        <v>53</v>
      </c>
      <c r="X319" s="38" t="s">
        <v>53</v>
      </c>
      <c r="Y319" s="38">
        <v>15409</v>
      </c>
      <c r="Z319" s="38">
        <v>24780</v>
      </c>
      <c r="AA319" s="109">
        <v>0.95</v>
      </c>
      <c r="AB319" s="38" t="s">
        <v>1125</v>
      </c>
      <c r="AC319" s="38" t="s">
        <v>1126</v>
      </c>
      <c r="AD319" s="38"/>
    </row>
    <row r="320" s="4" customFormat="1" ht="43.5" spans="1:30">
      <c r="A320" s="25"/>
      <c r="B320" s="38" t="s">
        <v>1301</v>
      </c>
      <c r="C320" s="38" t="s">
        <v>1119</v>
      </c>
      <c r="D320" s="38" t="s">
        <v>1120</v>
      </c>
      <c r="E320" s="38" t="s">
        <v>1030</v>
      </c>
      <c r="F320" s="38" t="s">
        <v>1302</v>
      </c>
      <c r="G320" s="38" t="s">
        <v>1303</v>
      </c>
      <c r="H320" s="38" t="s">
        <v>53</v>
      </c>
      <c r="I320" s="38" t="s">
        <v>1304</v>
      </c>
      <c r="J320" s="78" t="s">
        <v>274</v>
      </c>
      <c r="K320" s="76">
        <f t="shared" si="8"/>
        <v>600</v>
      </c>
      <c r="L320" s="76">
        <v>600</v>
      </c>
      <c r="M320" s="76"/>
      <c r="N320" s="76"/>
      <c r="O320" s="76"/>
      <c r="P320" s="76"/>
      <c r="Q320" s="38" t="s">
        <v>1150</v>
      </c>
      <c r="R320" s="38" t="s">
        <v>1304</v>
      </c>
      <c r="S320" s="112">
        <v>1</v>
      </c>
      <c r="T320" s="38" t="s">
        <v>53</v>
      </c>
      <c r="U320" s="38" t="s">
        <v>53</v>
      </c>
      <c r="V320" s="38" t="s">
        <v>53</v>
      </c>
      <c r="W320" s="38" t="s">
        <v>53</v>
      </c>
      <c r="X320" s="38" t="s">
        <v>53</v>
      </c>
      <c r="Y320" s="38">
        <v>1980</v>
      </c>
      <c r="Z320" s="38">
        <v>7400</v>
      </c>
      <c r="AA320" s="109">
        <v>0.95</v>
      </c>
      <c r="AB320" s="38" t="s">
        <v>1125</v>
      </c>
      <c r="AC320" s="38" t="s">
        <v>1126</v>
      </c>
      <c r="AD320" s="38"/>
    </row>
    <row r="321" s="4" customFormat="1" ht="43.5" spans="1:30">
      <c r="A321" s="25"/>
      <c r="B321" s="38" t="s">
        <v>1305</v>
      </c>
      <c r="C321" s="38" t="s">
        <v>1119</v>
      </c>
      <c r="D321" s="38" t="s">
        <v>1120</v>
      </c>
      <c r="E321" s="38" t="s">
        <v>1053</v>
      </c>
      <c r="F321" s="38" t="s">
        <v>1306</v>
      </c>
      <c r="G321" s="38" t="s">
        <v>1307</v>
      </c>
      <c r="H321" s="38" t="s">
        <v>53</v>
      </c>
      <c r="I321" s="38" t="s">
        <v>1308</v>
      </c>
      <c r="J321" s="78" t="s">
        <v>274</v>
      </c>
      <c r="K321" s="76">
        <f t="shared" si="8"/>
        <v>550</v>
      </c>
      <c r="L321" s="76">
        <v>550</v>
      </c>
      <c r="M321" s="76"/>
      <c r="N321" s="76"/>
      <c r="O321" s="76"/>
      <c r="P321" s="76"/>
      <c r="Q321" s="38" t="s">
        <v>1309</v>
      </c>
      <c r="R321" s="38" t="s">
        <v>1308</v>
      </c>
      <c r="S321" s="112">
        <v>1</v>
      </c>
      <c r="T321" s="38" t="s">
        <v>53</v>
      </c>
      <c r="U321" s="38" t="s">
        <v>53</v>
      </c>
      <c r="V321" s="38" t="s">
        <v>53</v>
      </c>
      <c r="W321" s="38" t="s">
        <v>53</v>
      </c>
      <c r="X321" s="38" t="s">
        <v>53</v>
      </c>
      <c r="Y321" s="38">
        <v>1080</v>
      </c>
      <c r="Z321" s="38">
        <v>3890</v>
      </c>
      <c r="AA321" s="109">
        <v>0.95</v>
      </c>
      <c r="AB321" s="38" t="s">
        <v>1125</v>
      </c>
      <c r="AC321" s="38" t="s">
        <v>1126</v>
      </c>
      <c r="AD321" s="38"/>
    </row>
    <row r="322" s="1" customFormat="1" ht="28.5" spans="1:30">
      <c r="A322" s="43" t="s">
        <v>1310</v>
      </c>
      <c r="B322" s="39"/>
      <c r="C322" s="39"/>
      <c r="D322" s="39"/>
      <c r="E322" s="39"/>
      <c r="F322" s="39"/>
      <c r="G322" s="39"/>
      <c r="H322" s="38"/>
      <c r="I322" s="39"/>
      <c r="J322" s="78"/>
      <c r="K322" s="84">
        <f t="shared" si="8"/>
        <v>1451</v>
      </c>
      <c r="L322" s="84">
        <f>SUM(L323:L330)</f>
        <v>1451</v>
      </c>
      <c r="M322" s="84"/>
      <c r="N322" s="84"/>
      <c r="O322" s="84"/>
      <c r="P322" s="84"/>
      <c r="Q322" s="39"/>
      <c r="R322" s="39"/>
      <c r="S322" s="112"/>
      <c r="T322" s="38"/>
      <c r="U322" s="38"/>
      <c r="V322" s="38"/>
      <c r="W322" s="38"/>
      <c r="X322" s="38"/>
      <c r="Y322" s="38"/>
      <c r="Z322" s="38"/>
      <c r="AA322" s="109"/>
      <c r="AB322" s="39"/>
      <c r="AC322" s="39"/>
      <c r="AD322" s="38"/>
    </row>
    <row r="323" s="1" customFormat="1" ht="40.5" spans="1:30">
      <c r="A323" s="25"/>
      <c r="B323" s="39" t="s">
        <v>1311</v>
      </c>
      <c r="C323" s="39" t="s">
        <v>42</v>
      </c>
      <c r="D323" s="39" t="s">
        <v>43</v>
      </c>
      <c r="E323" s="39" t="s">
        <v>532</v>
      </c>
      <c r="F323" s="39" t="s">
        <v>102</v>
      </c>
      <c r="G323" s="39" t="s">
        <v>541</v>
      </c>
      <c r="H323" s="39" t="s">
        <v>61</v>
      </c>
      <c r="I323" s="39" t="s">
        <v>1312</v>
      </c>
      <c r="J323" s="78" t="s">
        <v>274</v>
      </c>
      <c r="K323" s="76">
        <v>236</v>
      </c>
      <c r="L323" s="76">
        <v>236</v>
      </c>
      <c r="M323" s="76"/>
      <c r="N323" s="76"/>
      <c r="O323" s="76"/>
      <c r="P323" s="76"/>
      <c r="Q323" s="39" t="s">
        <v>1313</v>
      </c>
      <c r="R323" s="39" t="s">
        <v>1314</v>
      </c>
      <c r="S323" s="112">
        <v>1</v>
      </c>
      <c r="T323" s="38" t="s">
        <v>1315</v>
      </c>
      <c r="U323" s="112">
        <v>1</v>
      </c>
      <c r="V323" s="38" t="s">
        <v>53</v>
      </c>
      <c r="W323" s="38" t="s">
        <v>53</v>
      </c>
      <c r="X323" s="38" t="s">
        <v>53</v>
      </c>
      <c r="Y323" s="38">
        <v>56</v>
      </c>
      <c r="Z323" s="38">
        <v>138</v>
      </c>
      <c r="AA323" s="242">
        <v>0.95</v>
      </c>
      <c r="AB323" s="39" t="s">
        <v>188</v>
      </c>
      <c r="AC323" s="39" t="s">
        <v>1316</v>
      </c>
      <c r="AD323" s="142"/>
    </row>
    <row r="324" s="1" customFormat="1" ht="40.5" spans="1:30">
      <c r="A324" s="25"/>
      <c r="B324" s="39" t="s">
        <v>1317</v>
      </c>
      <c r="C324" s="39" t="s">
        <v>42</v>
      </c>
      <c r="D324" s="39" t="s">
        <v>43</v>
      </c>
      <c r="E324" s="39" t="s">
        <v>532</v>
      </c>
      <c r="F324" s="39" t="s">
        <v>102</v>
      </c>
      <c r="G324" s="39" t="s">
        <v>568</v>
      </c>
      <c r="H324" s="39" t="s">
        <v>61</v>
      </c>
      <c r="I324" s="39" t="s">
        <v>1318</v>
      </c>
      <c r="J324" s="78" t="s">
        <v>274</v>
      </c>
      <c r="K324" s="76">
        <v>259</v>
      </c>
      <c r="L324" s="76">
        <v>259</v>
      </c>
      <c r="M324" s="76"/>
      <c r="N324" s="76"/>
      <c r="O324" s="76"/>
      <c r="P324" s="76"/>
      <c r="Q324" s="39" t="s">
        <v>1319</v>
      </c>
      <c r="R324" s="39" t="s">
        <v>1320</v>
      </c>
      <c r="S324" s="112">
        <v>1</v>
      </c>
      <c r="T324" s="38" t="s">
        <v>1315</v>
      </c>
      <c r="U324" s="112">
        <v>1</v>
      </c>
      <c r="V324" s="38" t="s">
        <v>53</v>
      </c>
      <c r="W324" s="38" t="s">
        <v>53</v>
      </c>
      <c r="X324" s="38" t="s">
        <v>53</v>
      </c>
      <c r="Y324" s="38">
        <v>123</v>
      </c>
      <c r="Z324" s="38">
        <v>213</v>
      </c>
      <c r="AA324" s="242">
        <v>0.95</v>
      </c>
      <c r="AB324" s="39" t="s">
        <v>188</v>
      </c>
      <c r="AC324" s="39" t="s">
        <v>1316</v>
      </c>
      <c r="AD324" s="205"/>
    </row>
    <row r="325" s="1" customFormat="1" ht="40.5" spans="1:30">
      <c r="A325" s="25"/>
      <c r="B325" s="39" t="s">
        <v>1321</v>
      </c>
      <c r="C325" s="39" t="s">
        <v>42</v>
      </c>
      <c r="D325" s="39" t="s">
        <v>43</v>
      </c>
      <c r="E325" s="39" t="s">
        <v>283</v>
      </c>
      <c r="F325" s="39" t="s">
        <v>59</v>
      </c>
      <c r="G325" s="39" t="s">
        <v>60</v>
      </c>
      <c r="H325" s="39" t="s">
        <v>61</v>
      </c>
      <c r="I325" s="39" t="s">
        <v>1322</v>
      </c>
      <c r="J325" s="78" t="s">
        <v>274</v>
      </c>
      <c r="K325" s="76">
        <v>20</v>
      </c>
      <c r="L325" s="76">
        <v>20</v>
      </c>
      <c r="M325" s="76"/>
      <c r="N325" s="76"/>
      <c r="O325" s="76"/>
      <c r="P325" s="76"/>
      <c r="Q325" s="39" t="s">
        <v>1323</v>
      </c>
      <c r="R325" s="39" t="s">
        <v>1324</v>
      </c>
      <c r="S325" s="112">
        <v>1</v>
      </c>
      <c r="T325" s="38" t="s">
        <v>1315</v>
      </c>
      <c r="U325" s="112">
        <v>1</v>
      </c>
      <c r="V325" s="38"/>
      <c r="W325" s="38"/>
      <c r="X325" s="38"/>
      <c r="Y325" s="38">
        <v>98</v>
      </c>
      <c r="Z325" s="38">
        <v>396</v>
      </c>
      <c r="AA325" s="242">
        <v>0.95</v>
      </c>
      <c r="AB325" s="39" t="s">
        <v>188</v>
      </c>
      <c r="AC325" s="39" t="s">
        <v>1316</v>
      </c>
      <c r="AD325" s="205"/>
    </row>
    <row r="326" s="1" customFormat="1" ht="40.5" spans="1:30">
      <c r="A326" s="25"/>
      <c r="B326" s="39" t="s">
        <v>1325</v>
      </c>
      <c r="C326" s="39" t="s">
        <v>42</v>
      </c>
      <c r="D326" s="39" t="s">
        <v>43</v>
      </c>
      <c r="E326" s="118" t="s">
        <v>145</v>
      </c>
      <c r="F326" s="39" t="s">
        <v>146</v>
      </c>
      <c r="G326" s="39" t="s">
        <v>742</v>
      </c>
      <c r="H326" s="39" t="s">
        <v>61</v>
      </c>
      <c r="I326" s="39" t="s">
        <v>1326</v>
      </c>
      <c r="J326" s="78" t="s">
        <v>274</v>
      </c>
      <c r="K326" s="76">
        <v>104</v>
      </c>
      <c r="L326" s="76">
        <v>104</v>
      </c>
      <c r="M326" s="76"/>
      <c r="N326" s="76"/>
      <c r="O326" s="76"/>
      <c r="P326" s="76"/>
      <c r="Q326" s="39" t="s">
        <v>1327</v>
      </c>
      <c r="R326" s="39" t="s">
        <v>1328</v>
      </c>
      <c r="S326" s="112">
        <v>1</v>
      </c>
      <c r="T326" s="38" t="s">
        <v>1315</v>
      </c>
      <c r="U326" s="112">
        <v>1</v>
      </c>
      <c r="V326" s="38" t="s">
        <v>53</v>
      </c>
      <c r="W326" s="38" t="s">
        <v>53</v>
      </c>
      <c r="X326" s="38" t="s">
        <v>53</v>
      </c>
      <c r="Y326" s="38">
        <v>356</v>
      </c>
      <c r="Z326" s="38">
        <v>709</v>
      </c>
      <c r="AA326" s="242">
        <v>0.95</v>
      </c>
      <c r="AB326" s="39" t="s">
        <v>188</v>
      </c>
      <c r="AC326" s="39" t="s">
        <v>1316</v>
      </c>
      <c r="AD326" s="205"/>
    </row>
    <row r="327" s="1" customFormat="1" ht="40.5" spans="1:30">
      <c r="A327" s="25"/>
      <c r="B327" s="39" t="s">
        <v>1329</v>
      </c>
      <c r="C327" s="39" t="s">
        <v>42</v>
      </c>
      <c r="D327" s="39" t="s">
        <v>43</v>
      </c>
      <c r="E327" s="39" t="s">
        <v>1108</v>
      </c>
      <c r="F327" s="39" t="s">
        <v>766</v>
      </c>
      <c r="G327" s="39" t="s">
        <v>802</v>
      </c>
      <c r="H327" s="39" t="s">
        <v>47</v>
      </c>
      <c r="I327" s="39" t="s">
        <v>1330</v>
      </c>
      <c r="J327" s="78" t="s">
        <v>274</v>
      </c>
      <c r="K327" s="76">
        <v>211</v>
      </c>
      <c r="L327" s="76">
        <v>211</v>
      </c>
      <c r="M327" s="76"/>
      <c r="N327" s="76"/>
      <c r="O327" s="76"/>
      <c r="P327" s="76"/>
      <c r="Q327" s="39" t="s">
        <v>1331</v>
      </c>
      <c r="R327" s="39" t="s">
        <v>1332</v>
      </c>
      <c r="S327" s="112">
        <v>1</v>
      </c>
      <c r="T327" s="38" t="s">
        <v>1315</v>
      </c>
      <c r="U327" s="112">
        <v>1</v>
      </c>
      <c r="V327" s="38" t="s">
        <v>53</v>
      </c>
      <c r="W327" s="38" t="s">
        <v>53</v>
      </c>
      <c r="X327" s="38" t="s">
        <v>53</v>
      </c>
      <c r="Y327" s="38">
        <v>308</v>
      </c>
      <c r="Z327" s="38">
        <v>996</v>
      </c>
      <c r="AA327" s="242">
        <v>0.95</v>
      </c>
      <c r="AB327" s="39" t="s">
        <v>188</v>
      </c>
      <c r="AC327" s="39" t="s">
        <v>1316</v>
      </c>
      <c r="AD327" s="243"/>
    </row>
    <row r="328" s="1" customFormat="1" ht="40.5" spans="1:30">
      <c r="A328" s="25"/>
      <c r="B328" s="39" t="s">
        <v>1333</v>
      </c>
      <c r="C328" s="39" t="s">
        <v>42</v>
      </c>
      <c r="D328" s="39" t="s">
        <v>43</v>
      </c>
      <c r="E328" s="39" t="s">
        <v>1108</v>
      </c>
      <c r="F328" s="39" t="s">
        <v>766</v>
      </c>
      <c r="G328" s="39" t="s">
        <v>781</v>
      </c>
      <c r="H328" s="39" t="s">
        <v>61</v>
      </c>
      <c r="I328" s="39" t="s">
        <v>1334</v>
      </c>
      <c r="J328" s="78" t="s">
        <v>274</v>
      </c>
      <c r="K328" s="76">
        <v>362</v>
      </c>
      <c r="L328" s="76">
        <v>362</v>
      </c>
      <c r="M328" s="76"/>
      <c r="N328" s="76"/>
      <c r="O328" s="76"/>
      <c r="P328" s="76"/>
      <c r="Q328" s="39" t="s">
        <v>1335</v>
      </c>
      <c r="R328" s="39" t="s">
        <v>1336</v>
      </c>
      <c r="S328" s="112">
        <v>1</v>
      </c>
      <c r="T328" s="38" t="s">
        <v>1315</v>
      </c>
      <c r="U328" s="112">
        <v>1</v>
      </c>
      <c r="V328" s="38" t="s">
        <v>53</v>
      </c>
      <c r="W328" s="38" t="s">
        <v>53</v>
      </c>
      <c r="X328" s="38" t="s">
        <v>53</v>
      </c>
      <c r="Y328" s="38">
        <v>302</v>
      </c>
      <c r="Z328" s="38">
        <v>1112</v>
      </c>
      <c r="AA328" s="242">
        <v>0.95</v>
      </c>
      <c r="AB328" s="39" t="s">
        <v>188</v>
      </c>
      <c r="AC328" s="39" t="s">
        <v>1316</v>
      </c>
      <c r="AD328" s="243"/>
    </row>
    <row r="329" s="1" customFormat="1" ht="40.5" spans="1:30">
      <c r="A329" s="25"/>
      <c r="B329" s="39" t="s">
        <v>1337</v>
      </c>
      <c r="C329" s="39" t="s">
        <v>42</v>
      </c>
      <c r="D329" s="39" t="s">
        <v>43</v>
      </c>
      <c r="E329" s="39" t="s">
        <v>984</v>
      </c>
      <c r="F329" s="39" t="s">
        <v>985</v>
      </c>
      <c r="G329" s="39" t="s">
        <v>745</v>
      </c>
      <c r="H329" s="39" t="s">
        <v>47</v>
      </c>
      <c r="I329" s="39" t="s">
        <v>1338</v>
      </c>
      <c r="J329" s="78" t="s">
        <v>274</v>
      </c>
      <c r="K329" s="76">
        <v>139</v>
      </c>
      <c r="L329" s="76">
        <v>139</v>
      </c>
      <c r="M329" s="76"/>
      <c r="N329" s="76"/>
      <c r="O329" s="76"/>
      <c r="P329" s="76"/>
      <c r="Q329" s="39" t="s">
        <v>1339</v>
      </c>
      <c r="R329" s="39" t="s">
        <v>1340</v>
      </c>
      <c r="S329" s="112">
        <v>1</v>
      </c>
      <c r="T329" s="38" t="s">
        <v>1315</v>
      </c>
      <c r="U329" s="112">
        <v>1</v>
      </c>
      <c r="V329" s="38" t="s">
        <v>53</v>
      </c>
      <c r="W329" s="38" t="s">
        <v>53</v>
      </c>
      <c r="X329" s="38" t="s">
        <v>53</v>
      </c>
      <c r="Y329" s="38">
        <v>248</v>
      </c>
      <c r="Z329" s="38">
        <v>789</v>
      </c>
      <c r="AA329" s="242">
        <v>0.95</v>
      </c>
      <c r="AB329" s="39" t="s">
        <v>188</v>
      </c>
      <c r="AC329" s="222" t="s">
        <v>1341</v>
      </c>
      <c r="AD329" s="243"/>
    </row>
    <row r="330" s="1" customFormat="1" ht="40.5" spans="1:30">
      <c r="A330" s="25"/>
      <c r="B330" s="39" t="s">
        <v>1342</v>
      </c>
      <c r="C330" s="39" t="s">
        <v>42</v>
      </c>
      <c r="D330" s="39" t="s">
        <v>43</v>
      </c>
      <c r="E330" s="39" t="s">
        <v>1030</v>
      </c>
      <c r="F330" s="39" t="s">
        <v>184</v>
      </c>
      <c r="G330" s="39" t="s">
        <v>247</v>
      </c>
      <c r="H330" s="39" t="s">
        <v>61</v>
      </c>
      <c r="I330" s="39" t="s">
        <v>1343</v>
      </c>
      <c r="J330" s="78" t="s">
        <v>274</v>
      </c>
      <c r="K330" s="76">
        <v>120</v>
      </c>
      <c r="L330" s="76">
        <v>120</v>
      </c>
      <c r="M330" s="76"/>
      <c r="N330" s="76"/>
      <c r="O330" s="76"/>
      <c r="P330" s="76"/>
      <c r="Q330" s="39" t="s">
        <v>1344</v>
      </c>
      <c r="R330" s="39" t="s">
        <v>1345</v>
      </c>
      <c r="S330" s="112">
        <v>1</v>
      </c>
      <c r="T330" s="38" t="s">
        <v>1315</v>
      </c>
      <c r="U330" s="112">
        <v>1</v>
      </c>
      <c r="V330" s="38" t="s">
        <v>53</v>
      </c>
      <c r="W330" s="38" t="s">
        <v>53</v>
      </c>
      <c r="X330" s="38" t="s">
        <v>53</v>
      </c>
      <c r="Y330" s="38">
        <v>188</v>
      </c>
      <c r="Z330" s="38">
        <v>689</v>
      </c>
      <c r="AA330" s="242">
        <v>0.95</v>
      </c>
      <c r="AB330" s="39" t="s">
        <v>188</v>
      </c>
      <c r="AC330" s="39" t="s">
        <v>1316</v>
      </c>
      <c r="AD330" s="243"/>
    </row>
    <row r="331" s="1" customFormat="1" ht="42.75" spans="1:30">
      <c r="A331" s="43" t="s">
        <v>1346</v>
      </c>
      <c r="B331" s="220"/>
      <c r="C331" s="43"/>
      <c r="D331" s="43"/>
      <c r="E331" s="43"/>
      <c r="F331" s="43"/>
      <c r="G331" s="220"/>
      <c r="H331" s="220"/>
      <c r="I331" s="43"/>
      <c r="J331" s="229"/>
      <c r="K331" s="230">
        <f t="shared" ref="K331:K362" si="9">SUM(L331:P331)</f>
        <v>7633.2</v>
      </c>
      <c r="L331" s="230">
        <f>SUM(L332:L363)</f>
        <v>7633.2</v>
      </c>
      <c r="M331" s="230"/>
      <c r="N331" s="230"/>
      <c r="O331" s="230"/>
      <c r="P331" s="230"/>
      <c r="Q331" s="220"/>
      <c r="R331" s="220"/>
      <c r="S331" s="241"/>
      <c r="T331" s="220"/>
      <c r="U331" s="241"/>
      <c r="V331" s="220"/>
      <c r="W331" s="220"/>
      <c r="X331" s="220"/>
      <c r="Y331" s="220"/>
      <c r="Z331" s="220"/>
      <c r="AA331" s="241"/>
      <c r="AB331" s="220"/>
      <c r="AC331" s="220"/>
      <c r="AD331" s="129"/>
    </row>
    <row r="332" s="1" customFormat="1" ht="42.75" spans="1:30">
      <c r="A332" s="18"/>
      <c r="B332" s="18" t="s">
        <v>1347</v>
      </c>
      <c r="C332" s="16" t="s">
        <v>42</v>
      </c>
      <c r="D332" s="18" t="s">
        <v>1348</v>
      </c>
      <c r="E332" s="16" t="s">
        <v>1349</v>
      </c>
      <c r="F332" s="18" t="s">
        <v>45</v>
      </c>
      <c r="G332" s="16" t="s">
        <v>1350</v>
      </c>
      <c r="H332" s="16" t="s">
        <v>61</v>
      </c>
      <c r="I332" s="18" t="s">
        <v>1351</v>
      </c>
      <c r="J332" s="78" t="s">
        <v>274</v>
      </c>
      <c r="K332" s="23">
        <f t="shared" si="9"/>
        <v>11.75</v>
      </c>
      <c r="L332" s="231">
        <v>11.75</v>
      </c>
      <c r="M332" s="231"/>
      <c r="N332" s="232"/>
      <c r="O332" s="231"/>
      <c r="P332" s="231"/>
      <c r="Q332" s="16" t="s">
        <v>1352</v>
      </c>
      <c r="R332" s="16" t="s">
        <v>1353</v>
      </c>
      <c r="S332" s="95">
        <v>1</v>
      </c>
      <c r="T332" s="103" t="s">
        <v>53</v>
      </c>
      <c r="U332" s="95">
        <v>1</v>
      </c>
      <c r="V332" s="103" t="s">
        <v>53</v>
      </c>
      <c r="W332" s="103" t="s">
        <v>53</v>
      </c>
      <c r="X332" s="103" t="s">
        <v>53</v>
      </c>
      <c r="Y332" s="244">
        <v>138</v>
      </c>
      <c r="Z332" s="244">
        <v>235</v>
      </c>
      <c r="AA332" s="95">
        <v>0.95</v>
      </c>
      <c r="AB332" s="224" t="s">
        <v>1354</v>
      </c>
      <c r="AC332" s="224" t="s">
        <v>1355</v>
      </c>
      <c r="AD332" s="245"/>
    </row>
    <row r="333" s="1" customFormat="1" ht="71.25" spans="1:30">
      <c r="A333" s="221"/>
      <c r="B333" s="18" t="s">
        <v>1356</v>
      </c>
      <c r="C333" s="16" t="s">
        <v>42</v>
      </c>
      <c r="D333" s="18" t="s">
        <v>1348</v>
      </c>
      <c r="E333" s="16" t="s">
        <v>1349</v>
      </c>
      <c r="F333" s="18" t="s">
        <v>59</v>
      </c>
      <c r="G333" s="18" t="s">
        <v>1357</v>
      </c>
      <c r="H333" s="18" t="s">
        <v>53</v>
      </c>
      <c r="I333" s="18" t="s">
        <v>1358</v>
      </c>
      <c r="J333" s="78" t="s">
        <v>274</v>
      </c>
      <c r="K333" s="23">
        <f t="shared" si="9"/>
        <v>722.7</v>
      </c>
      <c r="L333" s="25">
        <v>722.7</v>
      </c>
      <c r="M333" s="231"/>
      <c r="N333" s="232"/>
      <c r="O333" s="25"/>
      <c r="P333" s="25"/>
      <c r="Q333" s="16" t="s">
        <v>1359</v>
      </c>
      <c r="R333" s="16" t="s">
        <v>1360</v>
      </c>
      <c r="S333" s="95">
        <v>1</v>
      </c>
      <c r="T333" s="103" t="s">
        <v>53</v>
      </c>
      <c r="U333" s="95">
        <v>1</v>
      </c>
      <c r="V333" s="103" t="s">
        <v>53</v>
      </c>
      <c r="W333" s="103" t="s">
        <v>53</v>
      </c>
      <c r="X333" s="103" t="s">
        <v>53</v>
      </c>
      <c r="Y333" s="246">
        <v>5870</v>
      </c>
      <c r="Z333" s="246">
        <v>6424</v>
      </c>
      <c r="AA333" s="95">
        <v>0.95</v>
      </c>
      <c r="AB333" s="224" t="s">
        <v>1354</v>
      </c>
      <c r="AC333" s="224" t="s">
        <v>1355</v>
      </c>
      <c r="AD333" s="221"/>
    </row>
    <row r="334" s="1" customFormat="1" ht="63" spans="1:30">
      <c r="A334" s="221"/>
      <c r="B334" s="18" t="s">
        <v>1361</v>
      </c>
      <c r="C334" s="16" t="s">
        <v>42</v>
      </c>
      <c r="D334" s="18" t="s">
        <v>1348</v>
      </c>
      <c r="E334" s="16" t="s">
        <v>1349</v>
      </c>
      <c r="F334" s="18" t="s">
        <v>330</v>
      </c>
      <c r="G334" s="18" t="s">
        <v>1362</v>
      </c>
      <c r="H334" s="18" t="s">
        <v>53</v>
      </c>
      <c r="I334" s="18" t="s">
        <v>1363</v>
      </c>
      <c r="J334" s="78" t="s">
        <v>274</v>
      </c>
      <c r="K334" s="23">
        <f t="shared" si="9"/>
        <v>229.2</v>
      </c>
      <c r="L334" s="25">
        <v>229.2</v>
      </c>
      <c r="M334" s="231"/>
      <c r="N334" s="232"/>
      <c r="O334" s="25"/>
      <c r="P334" s="25"/>
      <c r="Q334" s="16" t="s">
        <v>1364</v>
      </c>
      <c r="R334" s="16" t="s">
        <v>1365</v>
      </c>
      <c r="S334" s="95">
        <v>1</v>
      </c>
      <c r="T334" s="103" t="s">
        <v>53</v>
      </c>
      <c r="U334" s="95">
        <v>1</v>
      </c>
      <c r="V334" s="103" t="s">
        <v>53</v>
      </c>
      <c r="W334" s="103" t="s">
        <v>53</v>
      </c>
      <c r="X334" s="103" t="s">
        <v>53</v>
      </c>
      <c r="Y334" s="246">
        <v>432</v>
      </c>
      <c r="Z334" s="246">
        <v>1396</v>
      </c>
      <c r="AA334" s="95">
        <v>0.95</v>
      </c>
      <c r="AB334" s="224" t="s">
        <v>1354</v>
      </c>
      <c r="AC334" s="224" t="s">
        <v>1355</v>
      </c>
      <c r="AD334" s="221"/>
    </row>
    <row r="335" s="1" customFormat="1" ht="42.75" spans="1:30">
      <c r="A335" s="222"/>
      <c r="B335" s="18" t="s">
        <v>1366</v>
      </c>
      <c r="C335" s="16" t="s">
        <v>42</v>
      </c>
      <c r="D335" s="18" t="s">
        <v>1348</v>
      </c>
      <c r="E335" s="16" t="s">
        <v>1349</v>
      </c>
      <c r="F335" s="18" t="s">
        <v>330</v>
      </c>
      <c r="G335" s="18" t="s">
        <v>360</v>
      </c>
      <c r="H335" s="18" t="s">
        <v>61</v>
      </c>
      <c r="I335" s="18" t="s">
        <v>1367</v>
      </c>
      <c r="J335" s="78" t="s">
        <v>274</v>
      </c>
      <c r="K335" s="23">
        <f t="shared" si="9"/>
        <v>84</v>
      </c>
      <c r="L335" s="25">
        <v>84</v>
      </c>
      <c r="M335" s="231"/>
      <c r="N335" s="232"/>
      <c r="O335" s="25"/>
      <c r="P335" s="25"/>
      <c r="Q335" s="16" t="s">
        <v>1368</v>
      </c>
      <c r="R335" s="16" t="s">
        <v>1369</v>
      </c>
      <c r="S335" s="95">
        <v>1</v>
      </c>
      <c r="T335" s="103" t="s">
        <v>53</v>
      </c>
      <c r="U335" s="95">
        <v>1</v>
      </c>
      <c r="V335" s="103" t="s">
        <v>53</v>
      </c>
      <c r="W335" s="103" t="s">
        <v>53</v>
      </c>
      <c r="X335" s="103" t="s">
        <v>53</v>
      </c>
      <c r="Y335" s="246">
        <v>34</v>
      </c>
      <c r="Z335" s="246">
        <v>122</v>
      </c>
      <c r="AA335" s="95">
        <v>0.95</v>
      </c>
      <c r="AB335" s="224" t="s">
        <v>1354</v>
      </c>
      <c r="AC335" s="224" t="s">
        <v>1355</v>
      </c>
      <c r="AD335" s="221"/>
    </row>
    <row r="336" s="1" customFormat="1" ht="42.75" spans="1:30">
      <c r="A336" s="223"/>
      <c r="B336" s="18" t="s">
        <v>1370</v>
      </c>
      <c r="C336" s="16" t="s">
        <v>42</v>
      </c>
      <c r="D336" s="18" t="s">
        <v>1348</v>
      </c>
      <c r="E336" s="16" t="s">
        <v>1349</v>
      </c>
      <c r="F336" s="18" t="s">
        <v>221</v>
      </c>
      <c r="G336" s="18" t="s">
        <v>399</v>
      </c>
      <c r="H336" s="18" t="s">
        <v>61</v>
      </c>
      <c r="I336" s="18" t="s">
        <v>1351</v>
      </c>
      <c r="J336" s="78" t="s">
        <v>274</v>
      </c>
      <c r="K336" s="23">
        <f t="shared" si="9"/>
        <v>21.6</v>
      </c>
      <c r="L336" s="25">
        <v>21.6</v>
      </c>
      <c r="M336" s="231"/>
      <c r="N336" s="232"/>
      <c r="O336" s="25"/>
      <c r="P336" s="25"/>
      <c r="Q336" s="16" t="s">
        <v>1352</v>
      </c>
      <c r="R336" s="16" t="s">
        <v>1353</v>
      </c>
      <c r="S336" s="95">
        <v>1</v>
      </c>
      <c r="T336" s="103" t="s">
        <v>53</v>
      </c>
      <c r="U336" s="95">
        <v>1</v>
      </c>
      <c r="V336" s="103" t="s">
        <v>53</v>
      </c>
      <c r="W336" s="103" t="s">
        <v>53</v>
      </c>
      <c r="X336" s="103" t="s">
        <v>53</v>
      </c>
      <c r="Y336" s="246">
        <v>298</v>
      </c>
      <c r="Z336" s="246">
        <v>550</v>
      </c>
      <c r="AA336" s="95">
        <v>0.95</v>
      </c>
      <c r="AB336" s="224" t="s">
        <v>1354</v>
      </c>
      <c r="AC336" s="224" t="s">
        <v>1355</v>
      </c>
      <c r="AD336" s="221"/>
    </row>
    <row r="337" s="1" customFormat="1" ht="42.75" spans="1:30">
      <c r="A337" s="221"/>
      <c r="B337" s="18" t="s">
        <v>1371</v>
      </c>
      <c r="C337" s="16" t="s">
        <v>42</v>
      </c>
      <c r="D337" s="18" t="s">
        <v>1348</v>
      </c>
      <c r="E337" s="16" t="s">
        <v>1349</v>
      </c>
      <c r="F337" s="18" t="s">
        <v>68</v>
      </c>
      <c r="G337" s="18" t="s">
        <v>411</v>
      </c>
      <c r="H337" s="18" t="s">
        <v>47</v>
      </c>
      <c r="I337" s="18" t="s">
        <v>1351</v>
      </c>
      <c r="J337" s="78" t="s">
        <v>274</v>
      </c>
      <c r="K337" s="23">
        <f t="shared" si="9"/>
        <v>5.1</v>
      </c>
      <c r="L337" s="25">
        <v>5.1</v>
      </c>
      <c r="M337" s="231"/>
      <c r="N337" s="232"/>
      <c r="O337" s="25"/>
      <c r="P337" s="25"/>
      <c r="Q337" s="16" t="s">
        <v>1352</v>
      </c>
      <c r="R337" s="16" t="s">
        <v>1353</v>
      </c>
      <c r="S337" s="95">
        <v>1</v>
      </c>
      <c r="T337" s="103" t="s">
        <v>53</v>
      </c>
      <c r="U337" s="95">
        <v>1</v>
      </c>
      <c r="V337" s="103" t="s">
        <v>53</v>
      </c>
      <c r="W337" s="103" t="s">
        <v>53</v>
      </c>
      <c r="X337" s="103" t="s">
        <v>53</v>
      </c>
      <c r="Y337" s="246">
        <v>626</v>
      </c>
      <c r="Z337" s="246">
        <v>2088</v>
      </c>
      <c r="AA337" s="95">
        <v>0.95</v>
      </c>
      <c r="AB337" s="224" t="s">
        <v>1354</v>
      </c>
      <c r="AC337" s="224" t="s">
        <v>1355</v>
      </c>
      <c r="AD337" s="221"/>
    </row>
    <row r="338" s="1" customFormat="1" ht="47.25" spans="1:30">
      <c r="A338" s="221"/>
      <c r="B338" s="18" t="s">
        <v>1372</v>
      </c>
      <c r="C338" s="16" t="s">
        <v>42</v>
      </c>
      <c r="D338" s="18" t="s">
        <v>1348</v>
      </c>
      <c r="E338" s="16" t="s">
        <v>1349</v>
      </c>
      <c r="F338" s="18" t="s">
        <v>76</v>
      </c>
      <c r="G338" s="18" t="s">
        <v>1373</v>
      </c>
      <c r="H338" s="18" t="s">
        <v>53</v>
      </c>
      <c r="I338" s="18" t="s">
        <v>1374</v>
      </c>
      <c r="J338" s="78" t="s">
        <v>274</v>
      </c>
      <c r="K338" s="23">
        <f t="shared" si="9"/>
        <v>216.55</v>
      </c>
      <c r="L338" s="25">
        <v>216.55</v>
      </c>
      <c r="M338" s="231"/>
      <c r="N338" s="232"/>
      <c r="O338" s="25"/>
      <c r="P338" s="25"/>
      <c r="Q338" s="16" t="s">
        <v>1375</v>
      </c>
      <c r="R338" s="16" t="s">
        <v>1376</v>
      </c>
      <c r="S338" s="95">
        <v>1</v>
      </c>
      <c r="T338" s="103" t="s">
        <v>53</v>
      </c>
      <c r="U338" s="95">
        <v>1</v>
      </c>
      <c r="V338" s="103" t="s">
        <v>53</v>
      </c>
      <c r="W338" s="103" t="s">
        <v>53</v>
      </c>
      <c r="X338" s="103" t="s">
        <v>53</v>
      </c>
      <c r="Y338" s="246">
        <v>2569</v>
      </c>
      <c r="Z338" s="246">
        <v>5687</v>
      </c>
      <c r="AA338" s="95">
        <v>0.95</v>
      </c>
      <c r="AB338" s="224" t="s">
        <v>1354</v>
      </c>
      <c r="AC338" s="224" t="s">
        <v>1355</v>
      </c>
      <c r="AD338" s="221"/>
    </row>
    <row r="339" s="1" customFormat="1" ht="42.75" spans="1:30">
      <c r="A339" s="221"/>
      <c r="B339" s="18" t="s">
        <v>1377</v>
      </c>
      <c r="C339" s="16" t="s">
        <v>42</v>
      </c>
      <c r="D339" s="18" t="s">
        <v>1348</v>
      </c>
      <c r="E339" s="16" t="s">
        <v>1349</v>
      </c>
      <c r="F339" s="18" t="s">
        <v>85</v>
      </c>
      <c r="G339" s="18" t="s">
        <v>1378</v>
      </c>
      <c r="H339" s="18" t="s">
        <v>47</v>
      </c>
      <c r="I339" s="18" t="s">
        <v>1379</v>
      </c>
      <c r="J339" s="78" t="s">
        <v>274</v>
      </c>
      <c r="K339" s="23">
        <f t="shared" si="9"/>
        <v>136.5</v>
      </c>
      <c r="L339" s="25">
        <v>136.5</v>
      </c>
      <c r="M339" s="231"/>
      <c r="N339" s="232"/>
      <c r="O339" s="25"/>
      <c r="P339" s="25"/>
      <c r="Q339" s="16" t="s">
        <v>1380</v>
      </c>
      <c r="R339" s="16" t="s">
        <v>1381</v>
      </c>
      <c r="S339" s="95">
        <v>1</v>
      </c>
      <c r="T339" s="103" t="s">
        <v>53</v>
      </c>
      <c r="U339" s="95">
        <v>1</v>
      </c>
      <c r="V339" s="103" t="s">
        <v>53</v>
      </c>
      <c r="W339" s="103" t="s">
        <v>53</v>
      </c>
      <c r="X339" s="103" t="s">
        <v>53</v>
      </c>
      <c r="Y339" s="246">
        <v>100</v>
      </c>
      <c r="Z339" s="246">
        <v>249</v>
      </c>
      <c r="AA339" s="95">
        <v>0.95</v>
      </c>
      <c r="AB339" s="224" t="s">
        <v>1354</v>
      </c>
      <c r="AC339" s="224" t="s">
        <v>1355</v>
      </c>
      <c r="AD339" s="221"/>
    </row>
    <row r="340" s="1" customFormat="1" ht="63" spans="1:30">
      <c r="A340" s="221"/>
      <c r="B340" s="18" t="s">
        <v>1382</v>
      </c>
      <c r="C340" s="16" t="s">
        <v>42</v>
      </c>
      <c r="D340" s="18" t="s">
        <v>1348</v>
      </c>
      <c r="E340" s="16" t="s">
        <v>1349</v>
      </c>
      <c r="F340" s="18" t="s">
        <v>108</v>
      </c>
      <c r="G340" s="18" t="s">
        <v>1383</v>
      </c>
      <c r="H340" s="18" t="s">
        <v>53</v>
      </c>
      <c r="I340" s="18" t="s">
        <v>1384</v>
      </c>
      <c r="J340" s="78" t="s">
        <v>274</v>
      </c>
      <c r="K340" s="23">
        <f t="shared" si="9"/>
        <v>303.7</v>
      </c>
      <c r="L340" s="25">
        <v>303.7</v>
      </c>
      <c r="M340" s="231"/>
      <c r="N340" s="232"/>
      <c r="O340" s="25"/>
      <c r="P340" s="25"/>
      <c r="Q340" s="16" t="s">
        <v>1385</v>
      </c>
      <c r="R340" s="16" t="s">
        <v>1386</v>
      </c>
      <c r="S340" s="95">
        <v>1</v>
      </c>
      <c r="T340" s="103" t="s">
        <v>53</v>
      </c>
      <c r="U340" s="95">
        <v>1</v>
      </c>
      <c r="V340" s="103" t="s">
        <v>53</v>
      </c>
      <c r="W340" s="103" t="s">
        <v>53</v>
      </c>
      <c r="X340" s="103" t="s">
        <v>53</v>
      </c>
      <c r="Y340" s="246">
        <v>257</v>
      </c>
      <c r="Z340" s="246">
        <v>489</v>
      </c>
      <c r="AA340" s="95">
        <v>0.95</v>
      </c>
      <c r="AB340" s="224" t="s">
        <v>1354</v>
      </c>
      <c r="AC340" s="224" t="s">
        <v>1355</v>
      </c>
      <c r="AD340" s="221"/>
    </row>
    <row r="341" s="1" customFormat="1" ht="42.75" spans="1:30">
      <c r="A341" s="221"/>
      <c r="B341" s="18" t="s">
        <v>1387</v>
      </c>
      <c r="C341" s="16" t="s">
        <v>42</v>
      </c>
      <c r="D341" s="18" t="s">
        <v>1348</v>
      </c>
      <c r="E341" s="16" t="s">
        <v>1349</v>
      </c>
      <c r="F341" s="18" t="s">
        <v>139</v>
      </c>
      <c r="G341" s="18" t="s">
        <v>653</v>
      </c>
      <c r="H341" s="18" t="s">
        <v>61</v>
      </c>
      <c r="I341" s="18" t="s">
        <v>1388</v>
      </c>
      <c r="J341" s="78" t="s">
        <v>274</v>
      </c>
      <c r="K341" s="23">
        <f t="shared" si="9"/>
        <v>62.1</v>
      </c>
      <c r="L341" s="25">
        <v>62.1</v>
      </c>
      <c r="M341" s="231"/>
      <c r="N341" s="232"/>
      <c r="O341" s="25"/>
      <c r="P341" s="25"/>
      <c r="Q341" s="16" t="s">
        <v>1389</v>
      </c>
      <c r="R341" s="16" t="s">
        <v>1390</v>
      </c>
      <c r="S341" s="95">
        <v>1</v>
      </c>
      <c r="T341" s="103" t="s">
        <v>53</v>
      </c>
      <c r="U341" s="95">
        <v>1</v>
      </c>
      <c r="V341" s="103" t="s">
        <v>53</v>
      </c>
      <c r="W341" s="103" t="s">
        <v>53</v>
      </c>
      <c r="X341" s="103" t="s">
        <v>53</v>
      </c>
      <c r="Y341" s="246">
        <v>500</v>
      </c>
      <c r="Z341" s="246">
        <v>976</v>
      </c>
      <c r="AA341" s="95">
        <v>0.95</v>
      </c>
      <c r="AB341" s="224" t="s">
        <v>1354</v>
      </c>
      <c r="AC341" s="224" t="s">
        <v>1355</v>
      </c>
      <c r="AD341" s="221"/>
    </row>
    <row r="342" s="1" customFormat="1" ht="47.25" spans="1:30">
      <c r="A342" s="221"/>
      <c r="B342" s="18" t="s">
        <v>1391</v>
      </c>
      <c r="C342" s="16" t="s">
        <v>42</v>
      </c>
      <c r="D342" s="18" t="s">
        <v>1348</v>
      </c>
      <c r="E342" s="16" t="s">
        <v>1349</v>
      </c>
      <c r="F342" s="18" t="s">
        <v>263</v>
      </c>
      <c r="G342" s="18" t="s">
        <v>1392</v>
      </c>
      <c r="H342" s="18" t="s">
        <v>53</v>
      </c>
      <c r="I342" s="18" t="s">
        <v>1393</v>
      </c>
      <c r="J342" s="78" t="s">
        <v>274</v>
      </c>
      <c r="K342" s="23">
        <f t="shared" si="9"/>
        <v>136.9</v>
      </c>
      <c r="L342" s="25">
        <v>136.9</v>
      </c>
      <c r="M342" s="231"/>
      <c r="N342" s="232"/>
      <c r="O342" s="25"/>
      <c r="P342" s="25"/>
      <c r="Q342" s="16" t="s">
        <v>1394</v>
      </c>
      <c r="R342" s="16" t="s">
        <v>1395</v>
      </c>
      <c r="S342" s="95">
        <v>1</v>
      </c>
      <c r="T342" s="103" t="s">
        <v>53</v>
      </c>
      <c r="U342" s="95">
        <v>1</v>
      </c>
      <c r="V342" s="103" t="s">
        <v>53</v>
      </c>
      <c r="W342" s="103" t="s">
        <v>53</v>
      </c>
      <c r="X342" s="103" t="s">
        <v>53</v>
      </c>
      <c r="Y342" s="246">
        <v>1491</v>
      </c>
      <c r="Z342" s="246">
        <v>3109</v>
      </c>
      <c r="AA342" s="95">
        <v>0.95</v>
      </c>
      <c r="AB342" s="224" t="s">
        <v>1354</v>
      </c>
      <c r="AC342" s="224" t="s">
        <v>1355</v>
      </c>
      <c r="AD342" s="221"/>
    </row>
    <row r="343" s="1" customFormat="1" ht="57" spans="1:30">
      <c r="A343" s="221"/>
      <c r="B343" s="18" t="s">
        <v>1396</v>
      </c>
      <c r="C343" s="16" t="s">
        <v>42</v>
      </c>
      <c r="D343" s="18" t="s">
        <v>1348</v>
      </c>
      <c r="E343" s="16" t="s">
        <v>1349</v>
      </c>
      <c r="F343" s="18" t="s">
        <v>130</v>
      </c>
      <c r="G343" s="18" t="s">
        <v>1397</v>
      </c>
      <c r="H343" s="18" t="s">
        <v>53</v>
      </c>
      <c r="I343" s="18" t="s">
        <v>1398</v>
      </c>
      <c r="J343" s="78" t="s">
        <v>274</v>
      </c>
      <c r="K343" s="23">
        <f t="shared" si="9"/>
        <v>783.9</v>
      </c>
      <c r="L343" s="25">
        <v>783.9</v>
      </c>
      <c r="M343" s="231"/>
      <c r="N343" s="232"/>
      <c r="O343" s="25"/>
      <c r="P343" s="25"/>
      <c r="Q343" s="16" t="s">
        <v>1399</v>
      </c>
      <c r="R343" s="16" t="s">
        <v>1400</v>
      </c>
      <c r="S343" s="95">
        <v>1</v>
      </c>
      <c r="T343" s="103" t="s">
        <v>53</v>
      </c>
      <c r="U343" s="95">
        <v>1</v>
      </c>
      <c r="V343" s="103" t="s">
        <v>53</v>
      </c>
      <c r="W343" s="103" t="s">
        <v>53</v>
      </c>
      <c r="X343" s="103" t="s">
        <v>53</v>
      </c>
      <c r="Y343" s="246">
        <v>1412</v>
      </c>
      <c r="Z343" s="246">
        <v>3072</v>
      </c>
      <c r="AA343" s="95">
        <v>0.95</v>
      </c>
      <c r="AB343" s="224" t="s">
        <v>1354</v>
      </c>
      <c r="AC343" s="224" t="s">
        <v>1355</v>
      </c>
      <c r="AD343" s="221"/>
    </row>
    <row r="344" s="1" customFormat="1" ht="85.5" spans="1:30">
      <c r="A344" s="221"/>
      <c r="B344" s="18" t="s">
        <v>1401</v>
      </c>
      <c r="C344" s="16" t="s">
        <v>42</v>
      </c>
      <c r="D344" s="18" t="s">
        <v>1348</v>
      </c>
      <c r="E344" s="16" t="s">
        <v>1349</v>
      </c>
      <c r="F344" s="18" t="s">
        <v>766</v>
      </c>
      <c r="G344" s="18" t="s">
        <v>1402</v>
      </c>
      <c r="H344" s="18" t="s">
        <v>53</v>
      </c>
      <c r="I344" s="18" t="s">
        <v>1403</v>
      </c>
      <c r="J344" s="78" t="s">
        <v>274</v>
      </c>
      <c r="K344" s="23">
        <f t="shared" si="9"/>
        <v>1155.7</v>
      </c>
      <c r="L344" s="25">
        <v>1155.7</v>
      </c>
      <c r="M344" s="231"/>
      <c r="N344" s="232"/>
      <c r="O344" s="25"/>
      <c r="P344" s="25"/>
      <c r="Q344" s="16" t="s">
        <v>1404</v>
      </c>
      <c r="R344" s="16" t="s">
        <v>1405</v>
      </c>
      <c r="S344" s="95">
        <v>1</v>
      </c>
      <c r="T344" s="103" t="s">
        <v>53</v>
      </c>
      <c r="U344" s="95">
        <v>1</v>
      </c>
      <c r="V344" s="103" t="s">
        <v>53</v>
      </c>
      <c r="W344" s="103" t="s">
        <v>53</v>
      </c>
      <c r="X344" s="103" t="s">
        <v>53</v>
      </c>
      <c r="Y344" s="246">
        <v>3165</v>
      </c>
      <c r="Z344" s="246">
        <v>8207</v>
      </c>
      <c r="AA344" s="95">
        <v>0.95</v>
      </c>
      <c r="AB344" s="224" t="s">
        <v>1354</v>
      </c>
      <c r="AC344" s="224" t="s">
        <v>1355</v>
      </c>
      <c r="AD344" s="221"/>
    </row>
    <row r="345" s="1" customFormat="1" ht="47.25" spans="1:30">
      <c r="A345" s="221"/>
      <c r="B345" s="18" t="s">
        <v>1406</v>
      </c>
      <c r="C345" s="16" t="s">
        <v>42</v>
      </c>
      <c r="D345" s="18" t="s">
        <v>1348</v>
      </c>
      <c r="E345" s="16" t="s">
        <v>1349</v>
      </c>
      <c r="F345" s="18" t="s">
        <v>153</v>
      </c>
      <c r="G345" s="18" t="s">
        <v>1407</v>
      </c>
      <c r="H345" s="18" t="s">
        <v>53</v>
      </c>
      <c r="I345" s="18" t="s">
        <v>1408</v>
      </c>
      <c r="J345" s="78" t="s">
        <v>274</v>
      </c>
      <c r="K345" s="23">
        <f t="shared" si="9"/>
        <v>198.5</v>
      </c>
      <c r="L345" s="25">
        <v>198.5</v>
      </c>
      <c r="M345" s="231"/>
      <c r="N345" s="232"/>
      <c r="O345" s="25"/>
      <c r="P345" s="25"/>
      <c r="Q345" s="16" t="s">
        <v>1375</v>
      </c>
      <c r="R345" s="16" t="s">
        <v>1376</v>
      </c>
      <c r="S345" s="95">
        <v>1</v>
      </c>
      <c r="T345" s="103" t="s">
        <v>53</v>
      </c>
      <c r="U345" s="95">
        <v>1</v>
      </c>
      <c r="V345" s="103" t="s">
        <v>53</v>
      </c>
      <c r="W345" s="103" t="s">
        <v>53</v>
      </c>
      <c r="X345" s="103" t="s">
        <v>53</v>
      </c>
      <c r="Y345" s="246">
        <v>786</v>
      </c>
      <c r="Z345" s="246">
        <v>2165</v>
      </c>
      <c r="AA345" s="95">
        <v>0.95</v>
      </c>
      <c r="AB345" s="224" t="s">
        <v>1354</v>
      </c>
      <c r="AC345" s="224" t="s">
        <v>1355</v>
      </c>
      <c r="AD345" s="221"/>
    </row>
    <row r="346" s="1" customFormat="1" ht="57" spans="1:30">
      <c r="A346" s="221"/>
      <c r="B346" s="18" t="s">
        <v>1409</v>
      </c>
      <c r="C346" s="16" t="s">
        <v>42</v>
      </c>
      <c r="D346" s="18" t="s">
        <v>1348</v>
      </c>
      <c r="E346" s="16" t="s">
        <v>1349</v>
      </c>
      <c r="F346" s="18" t="s">
        <v>161</v>
      </c>
      <c r="G346" s="18" t="s">
        <v>1410</v>
      </c>
      <c r="H346" s="18" t="s">
        <v>53</v>
      </c>
      <c r="I346" s="18" t="s">
        <v>1411</v>
      </c>
      <c r="J346" s="78" t="s">
        <v>274</v>
      </c>
      <c r="K346" s="23">
        <f t="shared" si="9"/>
        <v>409.9</v>
      </c>
      <c r="L346" s="25">
        <v>409.9</v>
      </c>
      <c r="M346" s="231"/>
      <c r="N346" s="232"/>
      <c r="O346" s="25"/>
      <c r="P346" s="25"/>
      <c r="Q346" s="16" t="s">
        <v>1359</v>
      </c>
      <c r="R346" s="16" t="s">
        <v>1360</v>
      </c>
      <c r="S346" s="95">
        <v>1</v>
      </c>
      <c r="T346" s="103" t="s">
        <v>53</v>
      </c>
      <c r="U346" s="95">
        <v>1</v>
      </c>
      <c r="V346" s="103" t="s">
        <v>53</v>
      </c>
      <c r="W346" s="103" t="s">
        <v>53</v>
      </c>
      <c r="X346" s="103" t="s">
        <v>53</v>
      </c>
      <c r="Y346" s="246">
        <v>1200</v>
      </c>
      <c r="Z346" s="246">
        <v>2400</v>
      </c>
      <c r="AA346" s="95">
        <v>0.95</v>
      </c>
      <c r="AB346" s="224" t="s">
        <v>1354</v>
      </c>
      <c r="AC346" s="224" t="s">
        <v>1355</v>
      </c>
      <c r="AD346" s="221"/>
    </row>
    <row r="347" s="1" customFormat="1" ht="99.75" spans="1:30">
      <c r="A347" s="221"/>
      <c r="B347" s="18" t="s">
        <v>1412</v>
      </c>
      <c r="C347" s="16" t="s">
        <v>42</v>
      </c>
      <c r="D347" s="18" t="s">
        <v>1348</v>
      </c>
      <c r="E347" s="16" t="s">
        <v>1349</v>
      </c>
      <c r="F347" s="18" t="s">
        <v>175</v>
      </c>
      <c r="G347" s="18" t="s">
        <v>1413</v>
      </c>
      <c r="H347" s="18" t="s">
        <v>53</v>
      </c>
      <c r="I347" s="18" t="s">
        <v>1414</v>
      </c>
      <c r="J347" s="78" t="s">
        <v>274</v>
      </c>
      <c r="K347" s="23">
        <f t="shared" si="9"/>
        <v>648.9</v>
      </c>
      <c r="L347" s="25">
        <v>648.9</v>
      </c>
      <c r="M347" s="231"/>
      <c r="N347" s="232"/>
      <c r="O347" s="25"/>
      <c r="P347" s="25"/>
      <c r="Q347" s="16" t="s">
        <v>1399</v>
      </c>
      <c r="R347" s="16" t="s">
        <v>1400</v>
      </c>
      <c r="S347" s="95">
        <v>1</v>
      </c>
      <c r="T347" s="103" t="s">
        <v>53</v>
      </c>
      <c r="U347" s="95">
        <v>1</v>
      </c>
      <c r="V347" s="103" t="s">
        <v>53</v>
      </c>
      <c r="W347" s="103" t="s">
        <v>53</v>
      </c>
      <c r="X347" s="103" t="s">
        <v>53</v>
      </c>
      <c r="Y347" s="246">
        <v>820</v>
      </c>
      <c r="Z347" s="246">
        <v>3350</v>
      </c>
      <c r="AA347" s="95">
        <v>0.95</v>
      </c>
      <c r="AB347" s="224" t="s">
        <v>1354</v>
      </c>
      <c r="AC347" s="224" t="s">
        <v>1355</v>
      </c>
      <c r="AD347" s="221"/>
    </row>
    <row r="348" s="1" customFormat="1" ht="42.75" spans="1:30">
      <c r="A348" s="221"/>
      <c r="B348" s="18" t="s">
        <v>1415</v>
      </c>
      <c r="C348" s="16" t="s">
        <v>42</v>
      </c>
      <c r="D348" s="18" t="s">
        <v>1348</v>
      </c>
      <c r="E348" s="16" t="s">
        <v>1349</v>
      </c>
      <c r="F348" s="18" t="s">
        <v>985</v>
      </c>
      <c r="G348" s="18" t="s">
        <v>1416</v>
      </c>
      <c r="H348" s="18" t="s">
        <v>61</v>
      </c>
      <c r="I348" s="18" t="s">
        <v>1417</v>
      </c>
      <c r="J348" s="78" t="s">
        <v>274</v>
      </c>
      <c r="K348" s="23">
        <f t="shared" si="9"/>
        <v>218.7</v>
      </c>
      <c r="L348" s="25">
        <v>218.7</v>
      </c>
      <c r="M348" s="231"/>
      <c r="N348" s="232"/>
      <c r="O348" s="25"/>
      <c r="P348" s="25"/>
      <c r="Q348" s="16" t="s">
        <v>1389</v>
      </c>
      <c r="R348" s="16" t="s">
        <v>1390</v>
      </c>
      <c r="S348" s="95">
        <v>1</v>
      </c>
      <c r="T348" s="103" t="s">
        <v>53</v>
      </c>
      <c r="U348" s="95">
        <v>1</v>
      </c>
      <c r="V348" s="103" t="s">
        <v>53</v>
      </c>
      <c r="W348" s="103" t="s">
        <v>53</v>
      </c>
      <c r="X348" s="103" t="s">
        <v>53</v>
      </c>
      <c r="Y348" s="246">
        <v>2190</v>
      </c>
      <c r="Z348" s="246">
        <v>6800</v>
      </c>
      <c r="AA348" s="95">
        <v>0.95</v>
      </c>
      <c r="AB348" s="224" t="s">
        <v>1354</v>
      </c>
      <c r="AC348" s="224" t="s">
        <v>1355</v>
      </c>
      <c r="AD348" s="221"/>
    </row>
    <row r="349" s="1" customFormat="1" ht="42.75" spans="1:30">
      <c r="A349" s="221"/>
      <c r="B349" s="18" t="s">
        <v>1418</v>
      </c>
      <c r="C349" s="16" t="s">
        <v>42</v>
      </c>
      <c r="D349" s="18" t="s">
        <v>1348</v>
      </c>
      <c r="E349" s="16" t="s">
        <v>1349</v>
      </c>
      <c r="F349" s="18" t="s">
        <v>184</v>
      </c>
      <c r="G349" s="18" t="s">
        <v>1419</v>
      </c>
      <c r="H349" s="18" t="s">
        <v>47</v>
      </c>
      <c r="I349" s="18" t="s">
        <v>1420</v>
      </c>
      <c r="J349" s="78" t="s">
        <v>274</v>
      </c>
      <c r="K349" s="23">
        <f t="shared" si="9"/>
        <v>131</v>
      </c>
      <c r="L349" s="25">
        <v>131</v>
      </c>
      <c r="M349" s="231"/>
      <c r="N349" s="232"/>
      <c r="O349" s="25"/>
      <c r="P349" s="25"/>
      <c r="Q349" s="16" t="s">
        <v>1421</v>
      </c>
      <c r="R349" s="16" t="s">
        <v>1422</v>
      </c>
      <c r="S349" s="95">
        <v>1</v>
      </c>
      <c r="T349" s="103" t="s">
        <v>53</v>
      </c>
      <c r="U349" s="95">
        <v>1</v>
      </c>
      <c r="V349" s="103" t="s">
        <v>53</v>
      </c>
      <c r="W349" s="103" t="s">
        <v>53</v>
      </c>
      <c r="X349" s="103" t="s">
        <v>53</v>
      </c>
      <c r="Y349" s="246">
        <v>1970</v>
      </c>
      <c r="Z349" s="246">
        <v>4665</v>
      </c>
      <c r="AA349" s="95">
        <v>0.95</v>
      </c>
      <c r="AB349" s="224" t="s">
        <v>1354</v>
      </c>
      <c r="AC349" s="224" t="s">
        <v>1355</v>
      </c>
      <c r="AD349" s="221"/>
    </row>
    <row r="350" s="1" customFormat="1" ht="42.75" spans="1:30">
      <c r="A350" s="223"/>
      <c r="B350" s="18" t="s">
        <v>1423</v>
      </c>
      <c r="C350" s="16" t="s">
        <v>42</v>
      </c>
      <c r="D350" s="18" t="s">
        <v>1348</v>
      </c>
      <c r="E350" s="16" t="s">
        <v>1349</v>
      </c>
      <c r="F350" s="18" t="s">
        <v>192</v>
      </c>
      <c r="G350" s="45" t="s">
        <v>1067</v>
      </c>
      <c r="H350" s="45" t="s">
        <v>61</v>
      </c>
      <c r="I350" s="18" t="s">
        <v>1351</v>
      </c>
      <c r="J350" s="78" t="s">
        <v>274</v>
      </c>
      <c r="K350" s="23">
        <f t="shared" si="9"/>
        <v>107.5</v>
      </c>
      <c r="L350" s="41">
        <v>107.5</v>
      </c>
      <c r="M350" s="231"/>
      <c r="N350" s="232"/>
      <c r="O350" s="41"/>
      <c r="P350" s="41"/>
      <c r="Q350" s="16" t="s">
        <v>1352</v>
      </c>
      <c r="R350" s="16" t="s">
        <v>1353</v>
      </c>
      <c r="S350" s="95">
        <v>1</v>
      </c>
      <c r="T350" s="103" t="s">
        <v>53</v>
      </c>
      <c r="U350" s="95">
        <v>1</v>
      </c>
      <c r="V350" s="103" t="s">
        <v>53</v>
      </c>
      <c r="W350" s="103" t="s">
        <v>53</v>
      </c>
      <c r="X350" s="103" t="s">
        <v>53</v>
      </c>
      <c r="Y350" s="247">
        <v>354</v>
      </c>
      <c r="Z350" s="247">
        <v>855</v>
      </c>
      <c r="AA350" s="95">
        <v>0.95</v>
      </c>
      <c r="AB350" s="224" t="s">
        <v>1354</v>
      </c>
      <c r="AC350" s="224" t="s">
        <v>1355</v>
      </c>
      <c r="AD350" s="221"/>
    </row>
    <row r="351" s="1" customFormat="1" ht="42.75" spans="1:30">
      <c r="A351" s="41"/>
      <c r="B351" s="18" t="s">
        <v>1347</v>
      </c>
      <c r="C351" s="16" t="s">
        <v>42</v>
      </c>
      <c r="D351" s="18" t="s">
        <v>1348</v>
      </c>
      <c r="E351" s="18" t="s">
        <v>44</v>
      </c>
      <c r="F351" s="45" t="s">
        <v>45</v>
      </c>
      <c r="G351" s="18" t="s">
        <v>1424</v>
      </c>
      <c r="H351" s="18" t="s">
        <v>61</v>
      </c>
      <c r="I351" s="18" t="s">
        <v>1425</v>
      </c>
      <c r="J351" s="78" t="s">
        <v>274</v>
      </c>
      <c r="K351" s="23">
        <f t="shared" si="9"/>
        <v>18</v>
      </c>
      <c r="L351" s="41">
        <v>18</v>
      </c>
      <c r="M351" s="233"/>
      <c r="N351" s="233"/>
      <c r="O351" s="233"/>
      <c r="P351" s="233"/>
      <c r="Q351" s="16" t="s">
        <v>1352</v>
      </c>
      <c r="R351" s="16" t="s">
        <v>1353</v>
      </c>
      <c r="S351" s="95">
        <v>1</v>
      </c>
      <c r="T351" s="103" t="s">
        <v>53</v>
      </c>
      <c r="U351" s="95">
        <v>1</v>
      </c>
      <c r="V351" s="103" t="s">
        <v>53</v>
      </c>
      <c r="W351" s="103" t="s">
        <v>53</v>
      </c>
      <c r="X351" s="103" t="s">
        <v>53</v>
      </c>
      <c r="Y351" s="246">
        <v>94</v>
      </c>
      <c r="Z351" s="246">
        <v>280</v>
      </c>
      <c r="AA351" s="95">
        <v>0.95</v>
      </c>
      <c r="AB351" s="224" t="s">
        <v>1354</v>
      </c>
      <c r="AC351" s="224" t="s">
        <v>1355</v>
      </c>
      <c r="AD351" s="221"/>
    </row>
    <row r="352" s="1" customFormat="1" ht="42.75" spans="1:30">
      <c r="A352" s="41"/>
      <c r="B352" s="18" t="s">
        <v>1356</v>
      </c>
      <c r="C352" s="16" t="s">
        <v>42</v>
      </c>
      <c r="D352" s="18" t="s">
        <v>1348</v>
      </c>
      <c r="E352" s="18" t="s">
        <v>58</v>
      </c>
      <c r="F352" s="45" t="s">
        <v>59</v>
      </c>
      <c r="G352" s="18" t="s">
        <v>1426</v>
      </c>
      <c r="H352" s="18" t="s">
        <v>61</v>
      </c>
      <c r="I352" s="18" t="s">
        <v>1427</v>
      </c>
      <c r="J352" s="78" t="s">
        <v>274</v>
      </c>
      <c r="K352" s="23">
        <f t="shared" si="9"/>
        <v>120</v>
      </c>
      <c r="L352" s="41">
        <v>120</v>
      </c>
      <c r="M352" s="233"/>
      <c r="N352" s="233"/>
      <c r="O352" s="233"/>
      <c r="P352" s="233"/>
      <c r="Q352" s="16" t="s">
        <v>1428</v>
      </c>
      <c r="R352" s="16" t="s">
        <v>1429</v>
      </c>
      <c r="S352" s="95">
        <v>1</v>
      </c>
      <c r="T352" s="103" t="s">
        <v>53</v>
      </c>
      <c r="U352" s="95">
        <v>1</v>
      </c>
      <c r="V352" s="103" t="s">
        <v>53</v>
      </c>
      <c r="W352" s="103" t="s">
        <v>53</v>
      </c>
      <c r="X352" s="103" t="s">
        <v>53</v>
      </c>
      <c r="Y352" s="246">
        <v>397</v>
      </c>
      <c r="Z352" s="246">
        <v>759</v>
      </c>
      <c r="AA352" s="95">
        <v>0.95</v>
      </c>
      <c r="AB352" s="224" t="s">
        <v>1354</v>
      </c>
      <c r="AC352" s="224" t="s">
        <v>1355</v>
      </c>
      <c r="AD352" s="221"/>
    </row>
    <row r="353" s="1" customFormat="1" ht="42.75" spans="1:30">
      <c r="A353" s="41"/>
      <c r="B353" s="18" t="s">
        <v>1371</v>
      </c>
      <c r="C353" s="16" t="s">
        <v>42</v>
      </c>
      <c r="D353" s="18" t="s">
        <v>1348</v>
      </c>
      <c r="E353" s="18" t="s">
        <v>67</v>
      </c>
      <c r="F353" s="45" t="s">
        <v>68</v>
      </c>
      <c r="G353" s="18" t="s">
        <v>407</v>
      </c>
      <c r="H353" s="18" t="s">
        <v>47</v>
      </c>
      <c r="I353" s="18" t="s">
        <v>1388</v>
      </c>
      <c r="J353" s="78" t="s">
        <v>274</v>
      </c>
      <c r="K353" s="23">
        <f t="shared" si="9"/>
        <v>30</v>
      </c>
      <c r="L353" s="41">
        <v>30</v>
      </c>
      <c r="M353" s="233"/>
      <c r="N353" s="233"/>
      <c r="O353" s="233"/>
      <c r="P353" s="233"/>
      <c r="Q353" s="16" t="s">
        <v>1389</v>
      </c>
      <c r="R353" s="16" t="s">
        <v>1390</v>
      </c>
      <c r="S353" s="95">
        <v>1</v>
      </c>
      <c r="T353" s="103" t="s">
        <v>53</v>
      </c>
      <c r="U353" s="95">
        <v>1</v>
      </c>
      <c r="V353" s="103" t="s">
        <v>53</v>
      </c>
      <c r="W353" s="103" t="s">
        <v>53</v>
      </c>
      <c r="X353" s="103" t="s">
        <v>53</v>
      </c>
      <c r="Y353" s="246">
        <v>1693</v>
      </c>
      <c r="Z353" s="246">
        <v>5154</v>
      </c>
      <c r="AA353" s="95">
        <v>0.95</v>
      </c>
      <c r="AB353" s="224" t="s">
        <v>1354</v>
      </c>
      <c r="AC353" s="224" t="s">
        <v>1355</v>
      </c>
      <c r="AD353" s="221"/>
    </row>
    <row r="354" s="1" customFormat="1" ht="42.75" spans="1:30">
      <c r="A354" s="41"/>
      <c r="B354" s="18" t="s">
        <v>1377</v>
      </c>
      <c r="C354" s="16" t="s">
        <v>42</v>
      </c>
      <c r="D354" s="18" t="s">
        <v>1348</v>
      </c>
      <c r="E354" s="18" t="s">
        <v>84</v>
      </c>
      <c r="F354" s="45" t="s">
        <v>85</v>
      </c>
      <c r="G354" s="18" t="s">
        <v>517</v>
      </c>
      <c r="H354" s="18" t="s">
        <v>47</v>
      </c>
      <c r="I354" s="18" t="s">
        <v>1351</v>
      </c>
      <c r="J354" s="78" t="s">
        <v>274</v>
      </c>
      <c r="K354" s="23">
        <f t="shared" si="9"/>
        <v>120</v>
      </c>
      <c r="L354" s="41">
        <v>120</v>
      </c>
      <c r="M354" s="233"/>
      <c r="N354" s="233"/>
      <c r="O354" s="233"/>
      <c r="P354" s="233"/>
      <c r="Q354" s="16" t="s">
        <v>1352</v>
      </c>
      <c r="R354" s="16" t="s">
        <v>1353</v>
      </c>
      <c r="S354" s="95">
        <v>1</v>
      </c>
      <c r="T354" s="103" t="s">
        <v>53</v>
      </c>
      <c r="U354" s="95">
        <v>1</v>
      </c>
      <c r="V354" s="103" t="s">
        <v>53</v>
      </c>
      <c r="W354" s="103" t="s">
        <v>53</v>
      </c>
      <c r="X354" s="103" t="s">
        <v>53</v>
      </c>
      <c r="Y354" s="246">
        <v>107</v>
      </c>
      <c r="Z354" s="246">
        <v>243</v>
      </c>
      <c r="AA354" s="95">
        <v>0.95</v>
      </c>
      <c r="AB354" s="224" t="s">
        <v>1354</v>
      </c>
      <c r="AC354" s="224" t="s">
        <v>1355</v>
      </c>
      <c r="AD354" s="221"/>
    </row>
    <row r="355" s="1" customFormat="1" ht="42.75" spans="1:30">
      <c r="A355" s="41"/>
      <c r="B355" s="18" t="s">
        <v>1423</v>
      </c>
      <c r="C355" s="16" t="s">
        <v>42</v>
      </c>
      <c r="D355" s="18" t="s">
        <v>1348</v>
      </c>
      <c r="E355" s="18" t="s">
        <v>191</v>
      </c>
      <c r="F355" s="45" t="s">
        <v>192</v>
      </c>
      <c r="G355" s="18" t="s">
        <v>1430</v>
      </c>
      <c r="H355" s="18" t="s">
        <v>53</v>
      </c>
      <c r="I355" s="18" t="s">
        <v>1431</v>
      </c>
      <c r="J355" s="78" t="s">
        <v>274</v>
      </c>
      <c r="K355" s="23">
        <f t="shared" si="9"/>
        <v>75</v>
      </c>
      <c r="L355" s="41">
        <v>75</v>
      </c>
      <c r="M355" s="233"/>
      <c r="N355" s="233"/>
      <c r="O355" s="233"/>
      <c r="P355" s="233"/>
      <c r="Q355" s="16" t="s">
        <v>1380</v>
      </c>
      <c r="R355" s="16" t="s">
        <v>1381</v>
      </c>
      <c r="S355" s="95">
        <v>1</v>
      </c>
      <c r="T355" s="103" t="s">
        <v>53</v>
      </c>
      <c r="U355" s="95">
        <v>1</v>
      </c>
      <c r="V355" s="103" t="s">
        <v>53</v>
      </c>
      <c r="W355" s="103" t="s">
        <v>53</v>
      </c>
      <c r="X355" s="103" t="s">
        <v>53</v>
      </c>
      <c r="Y355" s="246">
        <v>221</v>
      </c>
      <c r="Z355" s="246">
        <v>663</v>
      </c>
      <c r="AA355" s="95">
        <v>0.95</v>
      </c>
      <c r="AB355" s="224" t="s">
        <v>1354</v>
      </c>
      <c r="AC355" s="224" t="s">
        <v>1355</v>
      </c>
      <c r="AD355" s="221"/>
    </row>
    <row r="356" s="1" customFormat="1" ht="45.75" spans="1:30">
      <c r="A356" s="41"/>
      <c r="B356" s="18" t="s">
        <v>1432</v>
      </c>
      <c r="C356" s="16" t="s">
        <v>42</v>
      </c>
      <c r="D356" s="18" t="s">
        <v>1348</v>
      </c>
      <c r="E356" s="18" t="s">
        <v>255</v>
      </c>
      <c r="F356" s="45" t="s">
        <v>146</v>
      </c>
      <c r="G356" s="18" t="s">
        <v>1433</v>
      </c>
      <c r="H356" s="18" t="s">
        <v>53</v>
      </c>
      <c r="I356" s="18" t="s">
        <v>1434</v>
      </c>
      <c r="J356" s="78" t="s">
        <v>274</v>
      </c>
      <c r="K356" s="23">
        <f t="shared" si="9"/>
        <v>565</v>
      </c>
      <c r="L356" s="41">
        <v>565</v>
      </c>
      <c r="M356" s="233"/>
      <c r="N356" s="233"/>
      <c r="O356" s="233"/>
      <c r="P356" s="233"/>
      <c r="Q356" s="16" t="s">
        <v>1435</v>
      </c>
      <c r="R356" s="16" t="s">
        <v>1436</v>
      </c>
      <c r="S356" s="95">
        <v>1</v>
      </c>
      <c r="T356" s="103" t="s">
        <v>53</v>
      </c>
      <c r="U356" s="95">
        <v>1</v>
      </c>
      <c r="V356" s="103" t="s">
        <v>53</v>
      </c>
      <c r="W356" s="103" t="s">
        <v>53</v>
      </c>
      <c r="X356" s="103" t="s">
        <v>53</v>
      </c>
      <c r="Y356" s="246">
        <v>1176</v>
      </c>
      <c r="Z356" s="246">
        <v>3290</v>
      </c>
      <c r="AA356" s="95">
        <v>0.95</v>
      </c>
      <c r="AB356" s="224" t="s">
        <v>1354</v>
      </c>
      <c r="AC356" s="224" t="s">
        <v>1355</v>
      </c>
      <c r="AD356" s="221"/>
    </row>
    <row r="357" s="1" customFormat="1" ht="42.75" spans="1:30">
      <c r="A357" s="41"/>
      <c r="B357" s="18" t="s">
        <v>1401</v>
      </c>
      <c r="C357" s="16" t="s">
        <v>42</v>
      </c>
      <c r="D357" s="18" t="s">
        <v>1348</v>
      </c>
      <c r="E357" s="18" t="s">
        <v>1437</v>
      </c>
      <c r="F357" s="45" t="s">
        <v>766</v>
      </c>
      <c r="G357" s="18" t="s">
        <v>1438</v>
      </c>
      <c r="H357" s="18" t="s">
        <v>53</v>
      </c>
      <c r="I357" s="18" t="s">
        <v>1439</v>
      </c>
      <c r="J357" s="78" t="s">
        <v>274</v>
      </c>
      <c r="K357" s="23">
        <f t="shared" si="9"/>
        <v>198</v>
      </c>
      <c r="L357" s="41">
        <v>198</v>
      </c>
      <c r="M357" s="233"/>
      <c r="N357" s="233"/>
      <c r="O357" s="233"/>
      <c r="P357" s="233"/>
      <c r="Q357" s="16" t="s">
        <v>1440</v>
      </c>
      <c r="R357" s="16" t="s">
        <v>1441</v>
      </c>
      <c r="S357" s="95">
        <v>1</v>
      </c>
      <c r="T357" s="103" t="s">
        <v>53</v>
      </c>
      <c r="U357" s="95">
        <v>1</v>
      </c>
      <c r="V357" s="103" t="s">
        <v>53</v>
      </c>
      <c r="W357" s="103" t="s">
        <v>53</v>
      </c>
      <c r="X357" s="103" t="s">
        <v>53</v>
      </c>
      <c r="Y357" s="246">
        <v>231</v>
      </c>
      <c r="Z357" s="246">
        <v>766</v>
      </c>
      <c r="AA357" s="95">
        <v>0.95</v>
      </c>
      <c r="AB357" s="224" t="s">
        <v>1354</v>
      </c>
      <c r="AC357" s="224" t="s">
        <v>1355</v>
      </c>
      <c r="AD357" s="221"/>
    </row>
    <row r="358" s="1" customFormat="1" ht="42.75" spans="1:30">
      <c r="A358" s="41"/>
      <c r="B358" s="18" t="s">
        <v>1406</v>
      </c>
      <c r="C358" s="16" t="s">
        <v>42</v>
      </c>
      <c r="D358" s="18" t="s">
        <v>1348</v>
      </c>
      <c r="E358" s="224" t="s">
        <v>152</v>
      </c>
      <c r="F358" s="45" t="s">
        <v>153</v>
      </c>
      <c r="G358" s="224" t="s">
        <v>154</v>
      </c>
      <c r="H358" s="224" t="s">
        <v>47</v>
      </c>
      <c r="I358" s="18" t="s">
        <v>1442</v>
      </c>
      <c r="J358" s="78" t="s">
        <v>274</v>
      </c>
      <c r="K358" s="23">
        <f t="shared" si="9"/>
        <v>37</v>
      </c>
      <c r="L358" s="41">
        <v>37</v>
      </c>
      <c r="M358" s="233"/>
      <c r="N358" s="233"/>
      <c r="O358" s="233"/>
      <c r="P358" s="233"/>
      <c r="Q358" s="16" t="s">
        <v>1352</v>
      </c>
      <c r="R358" s="16" t="s">
        <v>1353</v>
      </c>
      <c r="S358" s="95">
        <v>1</v>
      </c>
      <c r="T358" s="103" t="s">
        <v>53</v>
      </c>
      <c r="U358" s="95">
        <v>1</v>
      </c>
      <c r="V358" s="103" t="s">
        <v>53</v>
      </c>
      <c r="W358" s="103" t="s">
        <v>53</v>
      </c>
      <c r="X358" s="103" t="s">
        <v>53</v>
      </c>
      <c r="Y358" s="246">
        <f>150+228+207</f>
        <v>585</v>
      </c>
      <c r="Z358" s="246">
        <f>269+473+365</f>
        <v>1107</v>
      </c>
      <c r="AA358" s="95">
        <v>0.95</v>
      </c>
      <c r="AB358" s="224" t="s">
        <v>1354</v>
      </c>
      <c r="AC358" s="224" t="s">
        <v>1355</v>
      </c>
      <c r="AD358" s="221"/>
    </row>
    <row r="359" s="1" customFormat="1" ht="42.75" spans="1:30">
      <c r="A359" s="41"/>
      <c r="B359" s="18" t="s">
        <v>1443</v>
      </c>
      <c r="C359" s="16" t="s">
        <v>42</v>
      </c>
      <c r="D359" s="18" t="s">
        <v>1348</v>
      </c>
      <c r="E359" s="18" t="s">
        <v>167</v>
      </c>
      <c r="F359" s="45" t="s">
        <v>168</v>
      </c>
      <c r="G359" s="18" t="s">
        <v>1444</v>
      </c>
      <c r="H359" s="25" t="s">
        <v>53</v>
      </c>
      <c r="I359" s="18" t="s">
        <v>1445</v>
      </c>
      <c r="J359" s="78" t="s">
        <v>274</v>
      </c>
      <c r="K359" s="23">
        <f t="shared" si="9"/>
        <v>70</v>
      </c>
      <c r="L359" s="41">
        <v>70</v>
      </c>
      <c r="M359" s="233"/>
      <c r="N359" s="233"/>
      <c r="O359" s="233"/>
      <c r="P359" s="233"/>
      <c r="Q359" s="16" t="s">
        <v>1421</v>
      </c>
      <c r="R359" s="16" t="s">
        <v>1422</v>
      </c>
      <c r="S359" s="95">
        <v>1</v>
      </c>
      <c r="T359" s="103" t="s">
        <v>53</v>
      </c>
      <c r="U359" s="95">
        <v>1</v>
      </c>
      <c r="V359" s="103" t="s">
        <v>53</v>
      </c>
      <c r="W359" s="103" t="s">
        <v>53</v>
      </c>
      <c r="X359" s="103" t="s">
        <v>53</v>
      </c>
      <c r="Y359" s="246">
        <v>376</v>
      </c>
      <c r="Z359" s="246">
        <v>1806</v>
      </c>
      <c r="AA359" s="95">
        <v>0.95</v>
      </c>
      <c r="AB359" s="224" t="s">
        <v>1354</v>
      </c>
      <c r="AC359" s="224" t="s">
        <v>1355</v>
      </c>
      <c r="AD359" s="221"/>
    </row>
    <row r="360" s="1" customFormat="1" ht="57" spans="1:30">
      <c r="A360" s="41"/>
      <c r="B360" s="18" t="s">
        <v>1412</v>
      </c>
      <c r="C360" s="16" t="s">
        <v>42</v>
      </c>
      <c r="D360" s="18" t="s">
        <v>1348</v>
      </c>
      <c r="E360" s="30" t="s">
        <v>174</v>
      </c>
      <c r="F360" s="45" t="s">
        <v>175</v>
      </c>
      <c r="G360" s="18" t="s">
        <v>1446</v>
      </c>
      <c r="H360" s="45" t="s">
        <v>53</v>
      </c>
      <c r="I360" s="18" t="s">
        <v>1447</v>
      </c>
      <c r="J360" s="78" t="s">
        <v>274</v>
      </c>
      <c r="K360" s="23">
        <f t="shared" si="9"/>
        <v>536</v>
      </c>
      <c r="L360" s="41">
        <v>536</v>
      </c>
      <c r="M360" s="233"/>
      <c r="N360" s="233"/>
      <c r="O360" s="233"/>
      <c r="P360" s="233"/>
      <c r="Q360" s="16" t="s">
        <v>1375</v>
      </c>
      <c r="R360" s="16" t="s">
        <v>1376</v>
      </c>
      <c r="S360" s="95">
        <v>1</v>
      </c>
      <c r="T360" s="103" t="s">
        <v>53</v>
      </c>
      <c r="U360" s="95">
        <v>1</v>
      </c>
      <c r="V360" s="103" t="s">
        <v>53</v>
      </c>
      <c r="W360" s="103" t="s">
        <v>53</v>
      </c>
      <c r="X360" s="103" t="s">
        <v>53</v>
      </c>
      <c r="Y360" s="246">
        <v>471</v>
      </c>
      <c r="Z360" s="246">
        <v>1597</v>
      </c>
      <c r="AA360" s="95">
        <v>0.95</v>
      </c>
      <c r="AB360" s="224" t="s">
        <v>1354</v>
      </c>
      <c r="AC360" s="224" t="s">
        <v>1355</v>
      </c>
      <c r="AD360" s="221"/>
    </row>
    <row r="361" s="1" customFormat="1" ht="42.75" spans="1:30">
      <c r="A361" s="41"/>
      <c r="B361" s="18" t="s">
        <v>1415</v>
      </c>
      <c r="C361" s="16" t="s">
        <v>42</v>
      </c>
      <c r="D361" s="18" t="s">
        <v>1348</v>
      </c>
      <c r="E361" s="18" t="s">
        <v>1448</v>
      </c>
      <c r="F361" s="45" t="s">
        <v>985</v>
      </c>
      <c r="G361" s="18" t="s">
        <v>1013</v>
      </c>
      <c r="H361" s="18" t="s">
        <v>47</v>
      </c>
      <c r="I361" s="18" t="s">
        <v>1351</v>
      </c>
      <c r="J361" s="78" t="s">
        <v>274</v>
      </c>
      <c r="K361" s="23">
        <f t="shared" si="9"/>
        <v>120</v>
      </c>
      <c r="L361" s="41">
        <v>120</v>
      </c>
      <c r="M361" s="233"/>
      <c r="N361" s="233"/>
      <c r="O361" s="233"/>
      <c r="P361" s="233"/>
      <c r="Q361" s="16" t="s">
        <v>1352</v>
      </c>
      <c r="R361" s="16" t="s">
        <v>1353</v>
      </c>
      <c r="S361" s="95">
        <v>1</v>
      </c>
      <c r="T361" s="103" t="s">
        <v>53</v>
      </c>
      <c r="U361" s="95">
        <v>1</v>
      </c>
      <c r="V361" s="103" t="s">
        <v>53</v>
      </c>
      <c r="W361" s="103" t="s">
        <v>53</v>
      </c>
      <c r="X361" s="103" t="s">
        <v>53</v>
      </c>
      <c r="Y361" s="246">
        <v>455</v>
      </c>
      <c r="Z361" s="246">
        <v>988</v>
      </c>
      <c r="AA361" s="95">
        <v>0.95</v>
      </c>
      <c r="AB361" s="224" t="s">
        <v>1354</v>
      </c>
      <c r="AC361" s="224" t="s">
        <v>1355</v>
      </c>
      <c r="AD361" s="221"/>
    </row>
    <row r="362" s="1" customFormat="1" ht="42.75" spans="1:30">
      <c r="A362" s="41"/>
      <c r="B362" s="18" t="s">
        <v>1418</v>
      </c>
      <c r="C362" s="16" t="s">
        <v>42</v>
      </c>
      <c r="D362" s="18" t="s">
        <v>1348</v>
      </c>
      <c r="E362" s="18" t="s">
        <v>183</v>
      </c>
      <c r="F362" s="45" t="s">
        <v>184</v>
      </c>
      <c r="G362" s="18" t="s">
        <v>185</v>
      </c>
      <c r="H362" s="18" t="s">
        <v>61</v>
      </c>
      <c r="I362" s="18" t="s">
        <v>1351</v>
      </c>
      <c r="J362" s="78" t="s">
        <v>274</v>
      </c>
      <c r="K362" s="23">
        <f t="shared" si="9"/>
        <v>40</v>
      </c>
      <c r="L362" s="41">
        <v>40</v>
      </c>
      <c r="M362" s="233"/>
      <c r="N362" s="233"/>
      <c r="O362" s="233"/>
      <c r="P362" s="233"/>
      <c r="Q362" s="16" t="s">
        <v>1352</v>
      </c>
      <c r="R362" s="16" t="s">
        <v>1353</v>
      </c>
      <c r="S362" s="95">
        <v>1</v>
      </c>
      <c r="T362" s="103" t="s">
        <v>53</v>
      </c>
      <c r="U362" s="95">
        <v>1</v>
      </c>
      <c r="V362" s="103" t="s">
        <v>53</v>
      </c>
      <c r="W362" s="103" t="s">
        <v>53</v>
      </c>
      <c r="X362" s="103" t="s">
        <v>53</v>
      </c>
      <c r="Y362" s="246">
        <v>1148</v>
      </c>
      <c r="Z362" s="246">
        <v>2785</v>
      </c>
      <c r="AA362" s="95">
        <v>0.95</v>
      </c>
      <c r="AB362" s="224" t="s">
        <v>1354</v>
      </c>
      <c r="AC362" s="224" t="s">
        <v>1355</v>
      </c>
      <c r="AD362" s="221"/>
    </row>
    <row r="363" s="5" customFormat="1" ht="92" customHeight="1" spans="1:30">
      <c r="A363" s="25"/>
      <c r="B363" s="225" t="s">
        <v>1449</v>
      </c>
      <c r="C363" s="36" t="s">
        <v>57</v>
      </c>
      <c r="D363" s="17" t="s">
        <v>43</v>
      </c>
      <c r="E363" s="39" t="s">
        <v>1053</v>
      </c>
      <c r="F363" s="18" t="s">
        <v>192</v>
      </c>
      <c r="G363" s="225" t="s">
        <v>1063</v>
      </c>
      <c r="H363" s="18" t="s">
        <v>47</v>
      </c>
      <c r="I363" s="234" t="s">
        <v>1450</v>
      </c>
      <c r="J363" s="78" t="s">
        <v>274</v>
      </c>
      <c r="K363" s="33">
        <v>120</v>
      </c>
      <c r="L363" s="33">
        <v>120</v>
      </c>
      <c r="M363" s="235" t="s">
        <v>53</v>
      </c>
      <c r="N363" s="235" t="s">
        <v>53</v>
      </c>
      <c r="O363" s="235" t="s">
        <v>53</v>
      </c>
      <c r="P363" s="235" t="s">
        <v>53</v>
      </c>
      <c r="Q363" s="234" t="s">
        <v>1451</v>
      </c>
      <c r="R363" s="234" t="s">
        <v>1452</v>
      </c>
      <c r="S363" s="25" t="s">
        <v>53</v>
      </c>
      <c r="T363" s="25" t="s">
        <v>53</v>
      </c>
      <c r="U363" s="94">
        <v>1</v>
      </c>
      <c r="V363" s="25" t="s">
        <v>53</v>
      </c>
      <c r="W363" s="25" t="s">
        <v>53</v>
      </c>
      <c r="X363" s="25" t="s">
        <v>53</v>
      </c>
      <c r="Y363" s="248">
        <v>1686</v>
      </c>
      <c r="Z363" s="25">
        <v>6100</v>
      </c>
      <c r="AA363" s="95">
        <v>1</v>
      </c>
      <c r="AB363" s="224" t="s">
        <v>1354</v>
      </c>
      <c r="AC363" s="18" t="s">
        <v>1453</v>
      </c>
      <c r="AD363" s="25"/>
    </row>
    <row r="364" s="1" customFormat="1" ht="28.5" spans="1:30">
      <c r="A364" s="43" t="s">
        <v>1454</v>
      </c>
      <c r="B364" s="226"/>
      <c r="C364" s="181"/>
      <c r="D364" s="49"/>
      <c r="E364" s="25"/>
      <c r="F364" s="38"/>
      <c r="G364" s="226"/>
      <c r="H364" s="38"/>
      <c r="I364" s="236"/>
      <c r="J364" s="237"/>
      <c r="K364" s="84">
        <f>K365</f>
        <v>200</v>
      </c>
      <c r="L364" s="84">
        <f>L365</f>
        <v>200</v>
      </c>
      <c r="M364" s="166"/>
      <c r="N364" s="166"/>
      <c r="O364" s="166"/>
      <c r="P364" s="166"/>
      <c r="Q364" s="167"/>
      <c r="R364" s="236"/>
      <c r="S364" s="112"/>
      <c r="T364" s="38"/>
      <c r="U364" s="112"/>
      <c r="V364" s="38"/>
      <c r="W364" s="38"/>
      <c r="X364" s="38"/>
      <c r="Y364" s="249"/>
      <c r="Z364" s="38"/>
      <c r="AA364" s="109"/>
      <c r="AB364" s="213"/>
      <c r="AC364" s="39"/>
      <c r="AD364" s="243"/>
    </row>
    <row r="365" s="1" customFormat="1" ht="40.5" spans="1:30">
      <c r="A365" s="227"/>
      <c r="B365" s="39" t="s">
        <v>1455</v>
      </c>
      <c r="C365" s="155" t="s">
        <v>57</v>
      </c>
      <c r="D365" s="54" t="s">
        <v>1456</v>
      </c>
      <c r="E365" s="18" t="s">
        <v>1457</v>
      </c>
      <c r="F365" s="163" t="s">
        <v>1458</v>
      </c>
      <c r="G365" s="163" t="s">
        <v>1458</v>
      </c>
      <c r="H365" s="38"/>
      <c r="I365" s="167" t="s">
        <v>1459</v>
      </c>
      <c r="J365" s="78" t="s">
        <v>274</v>
      </c>
      <c r="K365" s="76">
        <v>200</v>
      </c>
      <c r="L365" s="76">
        <v>200</v>
      </c>
      <c r="M365" s="166"/>
      <c r="N365" s="166"/>
      <c r="O365" s="166"/>
      <c r="P365" s="166"/>
      <c r="Q365" s="167" t="s">
        <v>1460</v>
      </c>
      <c r="R365" s="167" t="s">
        <v>1461</v>
      </c>
      <c r="S365" s="112">
        <v>1</v>
      </c>
      <c r="T365" s="38" t="s">
        <v>53</v>
      </c>
      <c r="U365" s="112">
        <v>1</v>
      </c>
      <c r="V365" s="38" t="s">
        <v>53</v>
      </c>
      <c r="W365" s="38" t="s">
        <v>53</v>
      </c>
      <c r="X365" s="38" t="s">
        <v>53</v>
      </c>
      <c r="Y365" s="249">
        <v>20</v>
      </c>
      <c r="Z365" s="38">
        <v>30</v>
      </c>
      <c r="AA365" s="109">
        <v>0.95</v>
      </c>
      <c r="AB365" s="167" t="s">
        <v>1462</v>
      </c>
      <c r="AC365" s="167" t="s">
        <v>1463</v>
      </c>
      <c r="AD365" s="243"/>
    </row>
    <row r="366" s="1" customFormat="1" ht="35" customHeight="1" spans="1:30">
      <c r="A366" s="10" t="s">
        <v>1464</v>
      </c>
      <c r="B366" s="10"/>
      <c r="C366" s="13"/>
      <c r="D366" s="13"/>
      <c r="E366" s="14"/>
      <c r="F366" s="14"/>
      <c r="G366" s="15"/>
      <c r="H366" s="13"/>
      <c r="I366" s="13"/>
      <c r="J366" s="13"/>
      <c r="K366" s="64">
        <f>SUM(L366:P366)</f>
        <v>840</v>
      </c>
      <c r="L366" s="64">
        <f>L367</f>
        <v>840</v>
      </c>
      <c r="M366" s="64"/>
      <c r="N366" s="64"/>
      <c r="O366" s="64"/>
      <c r="P366" s="64"/>
      <c r="Q366" s="23"/>
      <c r="R366" s="23"/>
      <c r="S366" s="67"/>
      <c r="T366" s="67"/>
      <c r="U366" s="67"/>
      <c r="V366" s="67"/>
      <c r="W366" s="67"/>
      <c r="X366" s="27"/>
      <c r="Y366" s="27"/>
      <c r="Z366" s="27"/>
      <c r="AA366" s="27"/>
      <c r="AB366" s="131"/>
      <c r="AC366" s="132"/>
      <c r="AD366" s="132"/>
    </row>
    <row r="367" s="1" customFormat="1" ht="57" spans="1:30">
      <c r="A367" s="41"/>
      <c r="B367" s="45" t="s">
        <v>1465</v>
      </c>
      <c r="C367" s="45" t="s">
        <v>57</v>
      </c>
      <c r="D367" s="45" t="s">
        <v>1466</v>
      </c>
      <c r="E367" s="18" t="s">
        <v>1467</v>
      </c>
      <c r="F367" s="18" t="s">
        <v>1094</v>
      </c>
      <c r="G367" s="41" t="s">
        <v>53</v>
      </c>
      <c r="H367" s="41" t="s">
        <v>53</v>
      </c>
      <c r="I367" s="45" t="s">
        <v>1468</v>
      </c>
      <c r="J367" s="78" t="s">
        <v>274</v>
      </c>
      <c r="K367" s="73">
        <v>840</v>
      </c>
      <c r="L367" s="73">
        <v>840</v>
      </c>
      <c r="M367" s="73"/>
      <c r="N367" s="73"/>
      <c r="O367" s="73"/>
      <c r="P367" s="73"/>
      <c r="Q367" s="18" t="s">
        <v>1469</v>
      </c>
      <c r="R367" s="18" t="s">
        <v>1470</v>
      </c>
      <c r="S367" s="41" t="s">
        <v>53</v>
      </c>
      <c r="T367" s="41" t="s">
        <v>1471</v>
      </c>
      <c r="U367" s="41" t="s">
        <v>53</v>
      </c>
      <c r="V367" s="41" t="s">
        <v>53</v>
      </c>
      <c r="W367" s="41" t="s">
        <v>53</v>
      </c>
      <c r="X367" s="41" t="s">
        <v>53</v>
      </c>
      <c r="Y367" s="41" t="s">
        <v>53</v>
      </c>
      <c r="Z367" s="41">
        <v>2800</v>
      </c>
      <c r="AA367" s="250">
        <v>1</v>
      </c>
      <c r="AB367" s="18" t="s">
        <v>1472</v>
      </c>
      <c r="AC367" s="18" t="s">
        <v>1473</v>
      </c>
      <c r="AD367" s="41"/>
    </row>
    <row r="368" s="1" customFormat="1" ht="27" customHeight="1" spans="1:30">
      <c r="A368" s="10" t="s">
        <v>1474</v>
      </c>
      <c r="B368" s="103"/>
      <c r="C368" s="25"/>
      <c r="D368" s="25"/>
      <c r="E368" s="25"/>
      <c r="F368" s="25"/>
      <c r="G368" s="103"/>
      <c r="H368" s="103"/>
      <c r="I368" s="25"/>
      <c r="J368" s="238"/>
      <c r="K368" s="64">
        <f>SUM(L368:P368)</f>
        <v>3500</v>
      </c>
      <c r="L368" s="64">
        <f>L369</f>
        <v>3500</v>
      </c>
      <c r="M368" s="64"/>
      <c r="N368" s="64"/>
      <c r="O368" s="64"/>
      <c r="P368" s="64"/>
      <c r="Q368" s="27"/>
      <c r="R368" s="25"/>
      <c r="S368" s="95"/>
      <c r="T368" s="27"/>
      <c r="U368" s="95"/>
      <c r="V368" s="27"/>
      <c r="W368" s="27"/>
      <c r="X368" s="27"/>
      <c r="Y368" s="25"/>
      <c r="Z368" s="25"/>
      <c r="AA368" s="27"/>
      <c r="AB368" s="27"/>
      <c r="AC368" s="140"/>
      <c r="AD368" s="140"/>
    </row>
    <row r="369" s="1" customFormat="1" ht="58.5" spans="1:30">
      <c r="A369" s="25"/>
      <c r="B369" s="18" t="s">
        <v>1475</v>
      </c>
      <c r="C369" s="18" t="s">
        <v>57</v>
      </c>
      <c r="D369" s="18" t="s">
        <v>1476</v>
      </c>
      <c r="E369" s="18" t="s">
        <v>1477</v>
      </c>
      <c r="F369" s="18" t="s">
        <v>1094</v>
      </c>
      <c r="G369" s="103" t="s">
        <v>53</v>
      </c>
      <c r="H369" s="103" t="s">
        <v>53</v>
      </c>
      <c r="I369" s="18" t="s">
        <v>1478</v>
      </c>
      <c r="J369" s="78" t="s">
        <v>274</v>
      </c>
      <c r="K369" s="73">
        <f>L369+M369+N369+O369+P369</f>
        <v>3500</v>
      </c>
      <c r="L369" s="73">
        <v>3500</v>
      </c>
      <c r="M369" s="33"/>
      <c r="N369" s="33"/>
      <c r="O369" s="33"/>
      <c r="P369" s="33"/>
      <c r="Q369" s="28" t="s">
        <v>1479</v>
      </c>
      <c r="R369" s="28" t="s">
        <v>1480</v>
      </c>
      <c r="S369" s="208" t="s">
        <v>1481</v>
      </c>
      <c r="T369" s="27" t="s">
        <v>1482</v>
      </c>
      <c r="U369" s="95" t="s">
        <v>53</v>
      </c>
      <c r="V369" s="28" t="s">
        <v>1483</v>
      </c>
      <c r="W369" s="27" t="s">
        <v>53</v>
      </c>
      <c r="X369" s="27" t="s">
        <v>53</v>
      </c>
      <c r="Y369" s="251" t="s">
        <v>53</v>
      </c>
      <c r="Z369" s="25">
        <v>5000</v>
      </c>
      <c r="AA369" s="95">
        <v>1</v>
      </c>
      <c r="AB369" s="18" t="s">
        <v>119</v>
      </c>
      <c r="AC369" s="252" t="s">
        <v>1484</v>
      </c>
      <c r="AD369" s="140"/>
    </row>
    <row r="370" s="1" customFormat="1" ht="28.5" spans="1:30">
      <c r="A370" s="10" t="s">
        <v>1485</v>
      </c>
      <c r="B370" s="103"/>
      <c r="C370" s="25"/>
      <c r="D370" s="25"/>
      <c r="E370" s="25"/>
      <c r="F370" s="25"/>
      <c r="G370" s="103"/>
      <c r="H370" s="25"/>
      <c r="I370" s="239"/>
      <c r="J370" s="66"/>
      <c r="K370" s="64">
        <f>K371</f>
        <v>600</v>
      </c>
      <c r="L370" s="64">
        <f>L371</f>
        <v>600</v>
      </c>
      <c r="M370" s="64"/>
      <c r="N370" s="64"/>
      <c r="O370" s="64"/>
      <c r="P370" s="64"/>
      <c r="Q370" s="27"/>
      <c r="R370" s="25"/>
      <c r="S370" s="95"/>
      <c r="T370" s="27"/>
      <c r="U370" s="95"/>
      <c r="V370" s="67"/>
      <c r="W370" s="27"/>
      <c r="X370" s="27"/>
      <c r="Y370" s="215"/>
      <c r="Z370" s="215"/>
      <c r="AA370" s="95"/>
      <c r="AB370" s="27"/>
      <c r="AC370" s="140"/>
      <c r="AD370" s="140"/>
    </row>
    <row r="371" s="1" customFormat="1" ht="42.75" spans="1:30">
      <c r="A371" s="13"/>
      <c r="B371" s="18" t="s">
        <v>1486</v>
      </c>
      <c r="C371" s="18" t="s">
        <v>57</v>
      </c>
      <c r="D371" s="18" t="s">
        <v>1487</v>
      </c>
      <c r="E371" s="18" t="s">
        <v>1488</v>
      </c>
      <c r="F371" s="18" t="s">
        <v>1094</v>
      </c>
      <c r="G371" s="25" t="s">
        <v>53</v>
      </c>
      <c r="H371" s="25" t="s">
        <v>53</v>
      </c>
      <c r="I371" s="240" t="s">
        <v>1489</v>
      </c>
      <c r="J371" s="66" t="s">
        <v>1490</v>
      </c>
      <c r="K371" s="64">
        <f>L371+M371+N371+O371+P371</f>
        <v>600</v>
      </c>
      <c r="L371" s="64">
        <v>600</v>
      </c>
      <c r="M371" s="33"/>
      <c r="N371" s="33"/>
      <c r="O371" s="33"/>
      <c r="P371" s="33"/>
      <c r="Q371" s="18" t="s">
        <v>1491</v>
      </c>
      <c r="R371" s="25" t="s">
        <v>53</v>
      </c>
      <c r="S371" s="25" t="s">
        <v>53</v>
      </c>
      <c r="T371" s="25" t="s">
        <v>53</v>
      </c>
      <c r="U371" s="25" t="s">
        <v>53</v>
      </c>
      <c r="V371" s="25" t="s">
        <v>53</v>
      </c>
      <c r="W371" s="25" t="s">
        <v>53</v>
      </c>
      <c r="X371" s="25" t="s">
        <v>53</v>
      </c>
      <c r="Y371" s="215">
        <v>79744</v>
      </c>
      <c r="Z371" s="215">
        <v>167134</v>
      </c>
      <c r="AA371" s="95">
        <v>0.95</v>
      </c>
      <c r="AB371" s="18" t="s">
        <v>1492</v>
      </c>
      <c r="AC371" s="18" t="s">
        <v>1493</v>
      </c>
      <c r="AD371" s="140"/>
    </row>
    <row r="372" s="1" customFormat="1" spans="1:30">
      <c r="A372" s="6"/>
      <c r="B372" s="6"/>
      <c r="C372" s="6"/>
      <c r="D372" s="6"/>
      <c r="E372" s="6"/>
      <c r="F372" s="6"/>
      <c r="G372" s="6"/>
      <c r="H372" s="6"/>
      <c r="I372" s="6"/>
      <c r="J372" s="6"/>
      <c r="K372" s="7"/>
      <c r="L372" s="7"/>
      <c r="M372" s="7"/>
      <c r="N372" s="7"/>
      <c r="O372" s="7"/>
      <c r="P372" s="7"/>
      <c r="Q372" s="6"/>
      <c r="R372" s="6"/>
      <c r="S372" s="6"/>
      <c r="T372" s="6"/>
      <c r="U372" s="6"/>
      <c r="V372" s="7"/>
      <c r="W372" s="6"/>
      <c r="X372" s="6"/>
      <c r="Y372" s="6"/>
      <c r="Z372" s="6"/>
      <c r="AA372" s="6"/>
      <c r="AB372" s="6"/>
      <c r="AC372" s="6"/>
      <c r="AD372" s="6"/>
    </row>
    <row r="378" spans="3:3">
      <c r="C378" s="228"/>
    </row>
  </sheetData>
  <mergeCells count="26">
    <mergeCell ref="A1:AC1"/>
    <mergeCell ref="R2:AA2"/>
    <mergeCell ref="V3:Z3"/>
    <mergeCell ref="V4:X4"/>
    <mergeCell ref="Y4:Z4"/>
    <mergeCell ref="A2:A5"/>
    <mergeCell ref="B2:B5"/>
    <mergeCell ref="C2:C5"/>
    <mergeCell ref="D2:D5"/>
    <mergeCell ref="E2:E5"/>
    <mergeCell ref="I2:I5"/>
    <mergeCell ref="J2:J5"/>
    <mergeCell ref="K2:K5"/>
    <mergeCell ref="L4:L5"/>
    <mergeCell ref="M4:M5"/>
    <mergeCell ref="N4:N5"/>
    <mergeCell ref="O4:O5"/>
    <mergeCell ref="P4:P5"/>
    <mergeCell ref="Q2:Q5"/>
    <mergeCell ref="AA3:AA5"/>
    <mergeCell ref="AB2:AB5"/>
    <mergeCell ref="AC2:AC5"/>
    <mergeCell ref="AD2:AD5"/>
    <mergeCell ref="F2:H4"/>
    <mergeCell ref="L2:P3"/>
    <mergeCell ref="R3:U4"/>
  </mergeCells>
  <pageMargins left="0.751388888888889" right="0.751388888888889" top="1" bottom="1" header="0.5" footer="0.5"/>
  <pageSetup paperSize="8"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虚惊一场</cp:lastModifiedBy>
  <dcterms:created xsi:type="dcterms:W3CDTF">2021-12-15T00:29:00Z</dcterms:created>
  <dcterms:modified xsi:type="dcterms:W3CDTF">2023-10-17T01:08:30Z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6639CE0A280B4BF8BF040072974AFEEE_13</vt:lpwstr>
  </property>
  <property fmtid="{D5CDD505-2E9C-101B-9397-08002B2CF9AE}" pid="3" name="KSOProductBuildVer">
    <vt:lpwstr>2052-12.1.0.15712</vt:lpwstr>
  </property>
</Properties>
</file>