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2" r:id="rId1"/>
  </sheets>
  <calcPr calcId="144525"/>
</workbook>
</file>

<file path=xl/sharedStrings.xml><?xml version="1.0" encoding="utf-8"?>
<sst xmlns="http://schemas.openxmlformats.org/spreadsheetml/2006/main" count="73" uniqueCount="54">
  <si>
    <r>
      <rPr>
        <sz val="12"/>
        <color theme="1"/>
        <rFont val="方正仿宋_GBK"/>
        <charset val="134"/>
      </rPr>
      <t>附件：</t>
    </r>
    <r>
      <rPr>
        <sz val="12"/>
        <color theme="1"/>
        <rFont val="Times New Roman"/>
        <charset val="134"/>
      </rPr>
      <t>1</t>
    </r>
  </si>
  <si>
    <t>萧县2023年清理财政衔接推进乡村振兴补助资金另安排项目计划表</t>
  </si>
  <si>
    <t>序号</t>
  </si>
  <si>
    <t>项目类别</t>
  </si>
  <si>
    <t>项目名称</t>
  </si>
  <si>
    <r>
      <rPr>
        <sz val="12"/>
        <rFont val="方正黑体_GBK"/>
        <charset val="134"/>
      </rPr>
      <t>建设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性质</t>
    </r>
  </si>
  <si>
    <t>主管部门</t>
  </si>
  <si>
    <t>实施单位和责任人</t>
  </si>
  <si>
    <t>实施地点</t>
  </si>
  <si>
    <r>
      <rPr>
        <sz val="12"/>
        <rFont val="方正黑体_GBK"/>
        <charset val="134"/>
      </rPr>
      <t>建设任务和补助标准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（内容及规模）</t>
    </r>
  </si>
  <si>
    <r>
      <rPr>
        <sz val="12"/>
        <rFont val="方正黑体_GBK"/>
        <charset val="134"/>
      </rPr>
      <t>时间进度</t>
    </r>
    <r>
      <rPr>
        <sz val="12"/>
        <rFont val="Times New Roman"/>
        <charset val="134"/>
      </rPr>
      <t xml:space="preserve">
(</t>
    </r>
    <r>
      <rPr>
        <sz val="12"/>
        <rFont val="方正黑体_GBK"/>
        <charset val="134"/>
      </rPr>
      <t>实施期限）</t>
    </r>
  </si>
  <si>
    <t>合计</t>
  </si>
  <si>
    <t>资金来源及规模（万元）</t>
  </si>
  <si>
    <t>受益对象</t>
  </si>
  <si>
    <t>绩效目标</t>
  </si>
  <si>
    <t>群众参与</t>
  </si>
  <si>
    <t>联农带农机制</t>
  </si>
  <si>
    <t>备注</t>
  </si>
  <si>
    <t>中央</t>
  </si>
  <si>
    <t>省级</t>
  </si>
  <si>
    <t>市级</t>
  </si>
  <si>
    <t>县级</t>
  </si>
  <si>
    <t>其他</t>
  </si>
  <si>
    <r>
      <rPr>
        <sz val="12"/>
        <rFont val="方正黑体_GBK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户数</t>
    </r>
  </si>
  <si>
    <r>
      <rPr>
        <sz val="12"/>
        <rFont val="方正黑体_GBK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人数</t>
    </r>
  </si>
  <si>
    <t>一、产业发展</t>
  </si>
  <si>
    <t>小额信贷贴息项目</t>
  </si>
  <si>
    <t>新建</t>
  </si>
  <si>
    <t>县地方金融监管局</t>
  </si>
  <si>
    <t>县地方金融监管局
朱鹏程</t>
  </si>
  <si>
    <t>各乡镇（街道）</t>
  </si>
  <si>
    <t>按照基础利率，对办理小额信贷的脱贫人口、监测帮扶对象进行贷款贴息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</si>
  <si>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月底前</t>
    </r>
  </si>
  <si>
    <t>/</t>
  </si>
  <si>
    <r>
      <rPr>
        <sz val="11"/>
        <rFont val="方正仿宋_GBK"/>
        <charset val="134"/>
      </rPr>
      <t>通过衔接资金投入，对办理小额信贷</t>
    </r>
    <r>
      <rPr>
        <sz val="11"/>
        <color theme="1"/>
        <rFont val="方正仿宋_GBK"/>
        <charset val="134"/>
      </rPr>
      <t>的脱贫户和监测对象进行贴息，实现脱贫户（监测帮扶对象）家庭增收目标</t>
    </r>
  </si>
  <si>
    <t>参与项目申报、实施过程监督、完成后受益</t>
  </si>
  <si>
    <t>鼓励自主发展</t>
  </si>
  <si>
    <t>二、就业项目</t>
  </si>
  <si>
    <t>脱贫劳动力跨省外出务工交通补助项目</t>
  </si>
  <si>
    <t>县人力资源社会保障局</t>
  </si>
  <si>
    <t>县人力资源社会保障局
赵春云</t>
  </si>
  <si>
    <r>
      <rPr>
        <sz val="11"/>
        <rFont val="方正仿宋_GBK"/>
        <charset val="134"/>
      </rPr>
      <t>按照每人</t>
    </r>
    <r>
      <rPr>
        <sz val="11"/>
        <rFont val="Times New Roman"/>
        <charset val="134"/>
      </rPr>
      <t>300-500</t>
    </r>
    <r>
      <rPr>
        <sz val="11"/>
        <rFont val="方正仿宋_GBK"/>
        <charset val="134"/>
      </rPr>
      <t>元标准，对跨省就业的脱贫劳动者安排一次性交通补助</t>
    </r>
  </si>
  <si>
    <r>
      <rPr>
        <sz val="11"/>
        <rFont val="方正仿宋_GBK"/>
        <charset val="134"/>
      </rPr>
      <t>通过落实脱贫劳动者交通补助约</t>
    </r>
    <r>
      <rPr>
        <sz val="11"/>
        <rFont val="Times New Roman"/>
        <charset val="134"/>
      </rPr>
      <t>7400</t>
    </r>
    <r>
      <rPr>
        <sz val="11"/>
        <rFont val="方正仿宋_GBK"/>
        <charset val="134"/>
      </rPr>
      <t>人，实现鼓励脱贫人口（含监测帮扶对象）外出跨省务工，增加脱贫家庭工资性收入的目标</t>
    </r>
  </si>
  <si>
    <t>参与就业</t>
  </si>
  <si>
    <t>公益岗位项目</t>
  </si>
  <si>
    <r>
      <rPr>
        <sz val="11"/>
        <rFont val="方正仿宋_GBK"/>
        <charset val="134"/>
      </rPr>
      <t>用于开发保洁、保安、河道巡护员、环境监督员、村部保洁员和互助岗等岗位，月工资补助标准为</t>
    </r>
    <r>
      <rPr>
        <sz val="11"/>
        <rFont val="Times New Roman"/>
        <charset val="134"/>
      </rPr>
      <t>400-600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</t>
    </r>
  </si>
  <si>
    <r>
      <rPr>
        <sz val="11"/>
        <rFont val="方正仿宋_GBK"/>
        <charset val="134"/>
      </rPr>
      <t>通过计划开发基层辅助性公益岗位和互助岗位约</t>
    </r>
    <r>
      <rPr>
        <sz val="11"/>
        <rFont val="Times New Roman"/>
        <charset val="134"/>
      </rPr>
      <t>4446</t>
    </r>
    <r>
      <rPr>
        <sz val="11"/>
        <rFont val="方正仿宋_GBK"/>
        <charset val="134"/>
      </rPr>
      <t>个，实现带动脱贫人口参与务工，增加家庭收入的目标</t>
    </r>
  </si>
  <si>
    <t>三、巩固三保障项目</t>
  </si>
  <si>
    <t>雨露计划项目</t>
  </si>
  <si>
    <t>县教育体育局</t>
  </si>
  <si>
    <t>县教育体育局
刘广明</t>
  </si>
  <si>
    <r>
      <rPr>
        <sz val="11"/>
        <color theme="1"/>
        <rFont val="仿宋"/>
        <charset val="134"/>
      </rPr>
      <t>用于补充发放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年秋季雨露计划共</t>
    </r>
    <r>
      <rPr>
        <sz val="11"/>
        <color theme="1"/>
        <rFont val="Times New Roman"/>
        <charset val="134"/>
      </rPr>
      <t>2399</t>
    </r>
    <r>
      <rPr>
        <sz val="11"/>
        <color theme="1"/>
        <rFont val="仿宋"/>
        <charset val="134"/>
      </rPr>
      <t>人</t>
    </r>
  </si>
  <si>
    <r>
      <rPr>
        <sz val="12"/>
        <color theme="1"/>
        <rFont val="仿宋"/>
        <charset val="134"/>
      </rPr>
      <t>通过实施雨露计划补助项目，落实</t>
    </r>
    <r>
      <rPr>
        <sz val="12"/>
        <color theme="1"/>
        <rFont val="Times New Roman"/>
        <charset val="134"/>
      </rPr>
      <t>2399</t>
    </r>
    <r>
      <rPr>
        <sz val="12"/>
        <color theme="1"/>
        <rFont val="仿宋"/>
        <charset val="134"/>
      </rPr>
      <t>人教育补助，实现减少家庭教育支出的目标</t>
    </r>
  </si>
  <si>
    <t>减少家庭教育支出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</si>
</sst>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6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仿宋"/>
      <charset val="134"/>
    </font>
    <font>
      <sz val="10"/>
      <color theme="1"/>
      <name val="Times New Roman"/>
      <charset val="134"/>
    </font>
    <font>
      <sz val="26"/>
      <name val="方正小标宋_GBK"/>
      <charset val="134"/>
    </font>
    <font>
      <sz val="26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仿宋"/>
      <charset val="134"/>
    </font>
    <font>
      <sz val="11"/>
      <name val="方正仿宋_GBK"/>
      <charset val="134"/>
    </font>
    <font>
      <b/>
      <sz val="12"/>
      <name val="Times New Roman"/>
      <charset val="134"/>
    </font>
    <font>
      <sz val="12"/>
      <color theme="1"/>
      <name val="仿宋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Border="0">
      <protection locked="0"/>
    </xf>
    <xf numFmtId="0" fontId="35" fillId="0" borderId="0" applyBorder="0">
      <protection locked="0"/>
    </xf>
    <xf numFmtId="0" fontId="36" fillId="0" borderId="0" applyBorder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50" applyNumberFormat="1" applyFont="1" applyFill="1" applyAlignment="1" applyProtection="1">
      <alignment horizontal="center" vertical="center" wrapText="1"/>
    </xf>
    <xf numFmtId="0" fontId="7" fillId="0" borderId="0" xfId="50" applyNumberFormat="1" applyFont="1" applyFill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176" fontId="9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13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Font="1" applyFill="1" applyBorder="1" applyAlignment="1" applyProtection="1">
      <alignment horizontal="center" vertical="center" wrapText="1"/>
    </xf>
    <xf numFmtId="0" fontId="9" fillId="0" borderId="3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_附件1-5 2" xfId="50"/>
    <cellStyle name="常规 7" xfId="5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tabSelected="1" workbookViewId="0">
      <selection activeCell="A2" sqref="A2:T2"/>
    </sheetView>
  </sheetViews>
  <sheetFormatPr defaultColWidth="9.81666666666667" defaultRowHeight="15.75"/>
  <cols>
    <col min="1" max="1" width="5.75" style="1" customWidth="1"/>
    <col min="2" max="2" width="13.25" style="1" customWidth="1"/>
    <col min="3" max="3" width="16.375" style="1" customWidth="1"/>
    <col min="4" max="4" width="7.375" style="1" customWidth="1"/>
    <col min="5" max="5" width="10.875" style="1" customWidth="1"/>
    <col min="6" max="6" width="11.5" style="1" customWidth="1"/>
    <col min="7" max="7" width="10.25" style="1" customWidth="1"/>
    <col min="8" max="8" width="37.625" style="1" customWidth="1"/>
    <col min="9" max="9" width="12.2583333333333" style="1" customWidth="1"/>
    <col min="10" max="10" width="9.5" style="1" customWidth="1"/>
    <col min="11" max="11" width="9.625" style="1" customWidth="1"/>
    <col min="12" max="15" width="7.125" style="1" customWidth="1"/>
    <col min="16" max="17" width="7.375" style="1" customWidth="1"/>
    <col min="18" max="18" width="31.625" style="5" customWidth="1"/>
    <col min="19" max="19" width="16.25" style="5" customWidth="1"/>
    <col min="20" max="20" width="16.625" style="3" customWidth="1"/>
    <col min="21" max="21" width="12.5" style="1" customWidth="1"/>
    <col min="22" max="16384" width="9" style="1"/>
  </cols>
  <sheetData>
    <row r="1" s="1" customFormat="1" ht="22" customHeight="1" spans="1:20">
      <c r="A1" s="6" t="s">
        <v>0</v>
      </c>
      <c r="B1" s="7"/>
      <c r="R1" s="5"/>
      <c r="S1" s="5"/>
      <c r="T1" s="3"/>
    </row>
    <row r="2" s="2" customFormat="1" ht="40" customHeight="1" spans="1:2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3" customFormat="1" ht="29" customHeight="1" spans="1:2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1" t="s">
        <v>10</v>
      </c>
      <c r="J3" s="22" t="s">
        <v>11</v>
      </c>
      <c r="K3" s="22" t="s">
        <v>12</v>
      </c>
      <c r="L3" s="23"/>
      <c r="M3" s="23"/>
      <c r="N3" s="23"/>
      <c r="O3" s="23"/>
      <c r="P3" s="22" t="s">
        <v>13</v>
      </c>
      <c r="Q3" s="23"/>
      <c r="R3" s="10" t="s">
        <v>14</v>
      </c>
      <c r="S3" s="25" t="s">
        <v>15</v>
      </c>
      <c r="T3" s="10" t="s">
        <v>16</v>
      </c>
      <c r="U3" s="10" t="s">
        <v>17</v>
      </c>
    </row>
    <row r="4" s="3" customFormat="1" ht="44" customHeight="1" spans="1:21">
      <c r="A4" s="12"/>
      <c r="B4" s="12"/>
      <c r="C4" s="12"/>
      <c r="D4" s="12"/>
      <c r="E4" s="13"/>
      <c r="F4" s="13"/>
      <c r="G4" s="12"/>
      <c r="H4" s="12"/>
      <c r="I4" s="13"/>
      <c r="J4" s="23"/>
      <c r="K4" s="22" t="s">
        <v>18</v>
      </c>
      <c r="L4" s="22" t="s">
        <v>19</v>
      </c>
      <c r="M4" s="22" t="s">
        <v>20</v>
      </c>
      <c r="N4" s="22" t="s">
        <v>21</v>
      </c>
      <c r="O4" s="22" t="s">
        <v>22</v>
      </c>
      <c r="P4" s="22" t="s">
        <v>23</v>
      </c>
      <c r="Q4" s="22" t="s">
        <v>24</v>
      </c>
      <c r="R4" s="12"/>
      <c r="S4" s="26"/>
      <c r="T4" s="12"/>
      <c r="U4" s="12"/>
    </row>
    <row r="5" s="3" customFormat="1" ht="44" customHeight="1" spans="1:21">
      <c r="A5" s="12"/>
      <c r="B5" s="12"/>
      <c r="C5" s="14" t="s">
        <v>11</v>
      </c>
      <c r="D5" s="12"/>
      <c r="E5" s="13"/>
      <c r="F5" s="13"/>
      <c r="G5" s="12"/>
      <c r="H5" s="12"/>
      <c r="I5" s="13"/>
      <c r="J5" s="24">
        <f>SUM(J6:J12)</f>
        <v>1328.85</v>
      </c>
      <c r="K5" s="24">
        <f>SUM(K6:K12)</f>
        <v>721.84</v>
      </c>
      <c r="L5" s="24">
        <f>SUM(L6:L12)</f>
        <v>278.47</v>
      </c>
      <c r="M5" s="24">
        <f>SUM(M6:M12)</f>
        <v>279.17</v>
      </c>
      <c r="N5" s="24">
        <f>SUM(N6:N12)</f>
        <v>49.37</v>
      </c>
      <c r="O5" s="22"/>
      <c r="P5" s="22"/>
      <c r="Q5" s="22"/>
      <c r="R5" s="12"/>
      <c r="S5" s="26"/>
      <c r="T5" s="12"/>
      <c r="U5" s="12"/>
    </row>
    <row r="6" s="1" customFormat="1" ht="49" customHeight="1" spans="1:21">
      <c r="A6" s="15"/>
      <c r="B6" s="16" t="s">
        <v>25</v>
      </c>
      <c r="C6" s="15"/>
      <c r="D6" s="15"/>
      <c r="E6" s="15"/>
      <c r="F6" s="15"/>
      <c r="G6" s="15"/>
      <c r="H6" s="17"/>
      <c r="I6" s="17"/>
      <c r="J6" s="24"/>
      <c r="K6" s="24"/>
      <c r="L6" s="24"/>
      <c r="M6" s="24"/>
      <c r="N6" s="24"/>
      <c r="O6" s="24"/>
      <c r="P6" s="17"/>
      <c r="Q6" s="17"/>
      <c r="R6" s="27"/>
      <c r="S6" s="28"/>
      <c r="T6" s="27"/>
      <c r="U6" s="15"/>
    </row>
    <row r="7" s="4" customFormat="1" ht="88" customHeight="1" spans="1:21">
      <c r="A7" s="18"/>
      <c r="B7" s="19"/>
      <c r="C7" s="18" t="s">
        <v>26</v>
      </c>
      <c r="D7" s="18" t="s">
        <v>27</v>
      </c>
      <c r="E7" s="18" t="s">
        <v>28</v>
      </c>
      <c r="F7" s="18" t="s">
        <v>29</v>
      </c>
      <c r="G7" s="18" t="s">
        <v>30</v>
      </c>
      <c r="H7" s="20" t="s">
        <v>31</v>
      </c>
      <c r="I7" s="17" t="s">
        <v>32</v>
      </c>
      <c r="J7" s="24">
        <f t="shared" ref="J7:J10" si="0">K7+L7+M7+N7</f>
        <v>140</v>
      </c>
      <c r="K7" s="23">
        <v>140</v>
      </c>
      <c r="L7" s="23"/>
      <c r="M7" s="23"/>
      <c r="N7" s="23"/>
      <c r="O7" s="23"/>
      <c r="P7" s="17">
        <v>1657</v>
      </c>
      <c r="Q7" s="17" t="s">
        <v>33</v>
      </c>
      <c r="R7" s="20" t="s">
        <v>34</v>
      </c>
      <c r="S7" s="29" t="s">
        <v>35</v>
      </c>
      <c r="T7" s="29" t="s">
        <v>36</v>
      </c>
      <c r="U7" s="18"/>
    </row>
    <row r="8" s="1" customFormat="1" ht="49" customHeight="1" spans="1:21">
      <c r="A8" s="15"/>
      <c r="B8" s="16" t="s">
        <v>37</v>
      </c>
      <c r="C8" s="15"/>
      <c r="D8" s="18"/>
      <c r="E8" s="18"/>
      <c r="F8" s="18"/>
      <c r="G8" s="15"/>
      <c r="H8" s="17"/>
      <c r="I8" s="17"/>
      <c r="J8" s="24"/>
      <c r="K8" s="23"/>
      <c r="L8" s="23"/>
      <c r="M8" s="23"/>
      <c r="N8" s="23"/>
      <c r="O8" s="23"/>
      <c r="P8" s="17"/>
      <c r="Q8" s="17"/>
      <c r="R8" s="27"/>
      <c r="S8" s="28"/>
      <c r="T8" s="27"/>
      <c r="U8" s="15"/>
    </row>
    <row r="9" s="1" customFormat="1" ht="98" customHeight="1" spans="1:21">
      <c r="A9" s="15"/>
      <c r="B9" s="16"/>
      <c r="C9" s="18" t="s">
        <v>38</v>
      </c>
      <c r="D9" s="18" t="s">
        <v>27</v>
      </c>
      <c r="E9" s="18" t="s">
        <v>39</v>
      </c>
      <c r="F9" s="18" t="s">
        <v>40</v>
      </c>
      <c r="G9" s="18" t="s">
        <v>30</v>
      </c>
      <c r="H9" s="21" t="s">
        <v>41</v>
      </c>
      <c r="I9" s="17" t="s">
        <v>32</v>
      </c>
      <c r="J9" s="24">
        <f t="shared" si="0"/>
        <v>360</v>
      </c>
      <c r="K9" s="23">
        <v>110.54</v>
      </c>
      <c r="L9" s="23"/>
      <c r="M9" s="23">
        <f>279.17-68.54-10.54</f>
        <v>200.09</v>
      </c>
      <c r="N9" s="23">
        <f>360-310.63</f>
        <v>49.37</v>
      </c>
      <c r="O9" s="23"/>
      <c r="P9" s="17" t="s">
        <v>33</v>
      </c>
      <c r="Q9" s="17">
        <v>7400</v>
      </c>
      <c r="R9" s="21" t="s">
        <v>42</v>
      </c>
      <c r="S9" s="29" t="s">
        <v>35</v>
      </c>
      <c r="T9" s="29" t="s">
        <v>43</v>
      </c>
      <c r="U9" s="15"/>
    </row>
    <row r="10" s="1" customFormat="1" ht="98" customHeight="1" spans="1:21">
      <c r="A10" s="15"/>
      <c r="B10" s="16"/>
      <c r="C10" s="18" t="s">
        <v>44</v>
      </c>
      <c r="D10" s="18" t="s">
        <v>27</v>
      </c>
      <c r="E10" s="18" t="s">
        <v>39</v>
      </c>
      <c r="F10" s="18" t="s">
        <v>40</v>
      </c>
      <c r="G10" s="18" t="s">
        <v>30</v>
      </c>
      <c r="H10" s="21" t="s">
        <v>45</v>
      </c>
      <c r="I10" s="17" t="s">
        <v>32</v>
      </c>
      <c r="J10" s="24">
        <f t="shared" si="0"/>
        <v>500</v>
      </c>
      <c r="K10" s="23">
        <f>721.84-568.85-10.54</f>
        <v>142.45</v>
      </c>
      <c r="L10" s="23">
        <v>278.47</v>
      </c>
      <c r="M10" s="23">
        <f>500-142.45-278.47</f>
        <v>79.08</v>
      </c>
      <c r="N10" s="23"/>
      <c r="O10" s="23"/>
      <c r="P10" s="17" t="s">
        <v>33</v>
      </c>
      <c r="Q10" s="30">
        <v>4446</v>
      </c>
      <c r="R10" s="31" t="s">
        <v>46</v>
      </c>
      <c r="S10" s="29" t="s">
        <v>35</v>
      </c>
      <c r="T10" s="29" t="s">
        <v>43</v>
      </c>
      <c r="U10" s="15"/>
    </row>
    <row r="11" s="1" customFormat="1" ht="49" customHeight="1" spans="1:21">
      <c r="A11" s="15"/>
      <c r="B11" s="16" t="s">
        <v>47</v>
      </c>
      <c r="C11" s="15"/>
      <c r="D11" s="18"/>
      <c r="E11" s="18"/>
      <c r="F11" s="18"/>
      <c r="G11" s="15"/>
      <c r="H11" s="17"/>
      <c r="I11" s="17"/>
      <c r="J11" s="24"/>
      <c r="K11" s="23"/>
      <c r="L11" s="23"/>
      <c r="M11" s="23"/>
      <c r="N11" s="23"/>
      <c r="O11" s="23"/>
      <c r="P11" s="17"/>
      <c r="Q11" s="17"/>
      <c r="R11" s="27"/>
      <c r="S11" s="28"/>
      <c r="T11" s="27"/>
      <c r="U11" s="15"/>
    </row>
    <row r="12" s="1" customFormat="1" ht="75" customHeight="1" spans="1:21">
      <c r="A12" s="15"/>
      <c r="B12" s="16"/>
      <c r="C12" s="18" t="s">
        <v>48</v>
      </c>
      <c r="D12" s="18" t="s">
        <v>27</v>
      </c>
      <c r="E12" s="18" t="s">
        <v>49</v>
      </c>
      <c r="F12" s="18" t="s">
        <v>50</v>
      </c>
      <c r="G12" s="18" t="s">
        <v>30</v>
      </c>
      <c r="H12" s="17" t="s">
        <v>51</v>
      </c>
      <c r="I12" s="17" t="s">
        <v>32</v>
      </c>
      <c r="J12" s="24">
        <f>K12+L12+M12+N12</f>
        <v>328.85</v>
      </c>
      <c r="K12" s="23">
        <v>328.85</v>
      </c>
      <c r="L12" s="23"/>
      <c r="M12" s="23"/>
      <c r="N12" s="23"/>
      <c r="O12" s="23"/>
      <c r="P12" s="17" t="s">
        <v>33</v>
      </c>
      <c r="Q12" s="17">
        <v>2399</v>
      </c>
      <c r="R12" s="27" t="s">
        <v>52</v>
      </c>
      <c r="S12" s="29" t="s">
        <v>35</v>
      </c>
      <c r="T12" s="29" t="s">
        <v>53</v>
      </c>
      <c r="U12" s="18"/>
    </row>
  </sheetData>
  <mergeCells count="17">
    <mergeCell ref="A2:T2"/>
    <mergeCell ref="K3:O3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严冬痕迹</cp:lastModifiedBy>
  <dcterms:created xsi:type="dcterms:W3CDTF">2023-05-29T04:32:00Z</dcterms:created>
  <dcterms:modified xsi:type="dcterms:W3CDTF">2023-11-23T01:39:05Z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753824C1CA534F8DA6FC88AD0E744260_13</vt:lpwstr>
  </property>
  <property fmtid="{D5CDD505-2E9C-101B-9397-08002B2CF9AE}" pid="3" name="KSOProductBuildVer">
    <vt:lpwstr>2052-12.1.0.15712</vt:lpwstr>
  </property>
</Properties>
</file>