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<sst xmlns="http://schemas.openxmlformats.org/spreadsheetml/2006/main" count="350" uniqueCount="165">
  <si>
    <t>萧县赵庄镇2023年度财政衔接推进乡村振兴补助资金项目计划完成情况明细表</t>
  </si>
  <si>
    <t>序号</t>
  </si>
  <si>
    <t>项目名称</t>
  </si>
  <si>
    <t>建设
性质</t>
  </si>
  <si>
    <t>主管部门</t>
  </si>
  <si>
    <t>实施单位和责任人</t>
  </si>
  <si>
    <t>项目实施地点</t>
  </si>
  <si>
    <t>建设任务和补助标准
（内容及规模）</t>
  </si>
  <si>
    <t>时间进度
(完成时限）</t>
  </si>
  <si>
    <t>合计</t>
  </si>
  <si>
    <t>资金来源及规模（万元）</t>
  </si>
  <si>
    <t>预定绩效目标</t>
  </si>
  <si>
    <t>完成情况</t>
  </si>
  <si>
    <t>受益对象</t>
  </si>
  <si>
    <t>群众参与</t>
  </si>
  <si>
    <t>联农带农机制</t>
  </si>
  <si>
    <t>实现情况</t>
  </si>
  <si>
    <t>中央</t>
  </si>
  <si>
    <t>省级</t>
  </si>
  <si>
    <t>市级</t>
  </si>
  <si>
    <t>县级</t>
  </si>
  <si>
    <t>户数</t>
  </si>
  <si>
    <t>人数</t>
  </si>
  <si>
    <t>公益岗位项目</t>
  </si>
  <si>
    <t>新建</t>
  </si>
  <si>
    <t>县人力资源和社会保障局</t>
  </si>
  <si>
    <r>
      <rPr>
        <sz val="11"/>
        <rFont val="方正仿宋_GBK"/>
        <charset val="134"/>
      </rPr>
      <t>县人力资源和社会保障局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赵春云</t>
    </r>
  </si>
  <si>
    <t>赵庄镇</t>
  </si>
  <si>
    <r>
      <t>开发保洁、保安、河道巡护员、环境监督员、村部保洁员和互助岗等岗位，月工资补助标准为</t>
    </r>
    <r>
      <rPr>
        <sz val="11"/>
        <rFont val="Times New Roman"/>
        <charset val="134"/>
      </rPr>
      <t>400-600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人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</si>
  <si>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日前</t>
    </r>
  </si>
  <si>
    <t>计划开发基层辅助性公益岗位和互助岗位约219个，带动脱贫人口参与务工，增加家庭收入</t>
  </si>
  <si>
    <t>已完成</t>
  </si>
  <si>
    <t>参与项目实施过程监督、增加收入</t>
  </si>
  <si>
    <t>通过财政资金投入，提供就业岗位，拓宽脱贫人口就业渠道，带动增收</t>
  </si>
  <si>
    <t>已实现</t>
  </si>
  <si>
    <t>脱贫劳动者外出务工交通补助</t>
  </si>
  <si>
    <t>县人力资源和社会保障局
赵春云</t>
  </si>
  <si>
    <r>
      <t>按照每人</t>
    </r>
    <r>
      <rPr>
        <sz val="11"/>
        <rFont val="Times New Roman"/>
        <charset val="134"/>
      </rPr>
      <t>300-500</t>
    </r>
    <r>
      <rPr>
        <sz val="11"/>
        <rFont val="方正仿宋_GBK"/>
        <charset val="134"/>
      </rPr>
      <t>元标准，计划对约865名跨省就业的脱贫劳动者安排一次性交通补助</t>
    </r>
  </si>
  <si>
    <r>
      <rPr>
        <sz val="11"/>
        <rFont val="Times New Roman"/>
        <charset val="0"/>
      </rPr>
      <t>2023</t>
    </r>
    <r>
      <rPr>
        <sz val="11"/>
        <rFont val="方正仿宋_GBK"/>
        <charset val="0"/>
      </rPr>
      <t>年</t>
    </r>
    <r>
      <rPr>
        <sz val="11"/>
        <rFont val="Times New Roman"/>
        <charset val="0"/>
      </rPr>
      <t>12</t>
    </r>
    <r>
      <rPr>
        <sz val="11"/>
        <rFont val="方正仿宋_GBK"/>
        <charset val="0"/>
      </rPr>
      <t>月</t>
    </r>
    <r>
      <rPr>
        <sz val="11"/>
        <rFont val="Times New Roman"/>
        <charset val="0"/>
      </rPr>
      <t>15</t>
    </r>
    <r>
      <rPr>
        <sz val="11"/>
        <rFont val="方正仿宋_GBK"/>
        <charset val="0"/>
      </rPr>
      <t>日前</t>
    </r>
  </si>
  <si>
    <r>
      <t>计划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年底前补助脱贫劳动者交通补助约865人，实现脱贫人口（含监测帮扶对象）就业务工，增加家庭收入的目标</t>
    </r>
  </si>
  <si>
    <t>/</t>
  </si>
  <si>
    <t>参与项目实施过程监督、带动就业</t>
  </si>
  <si>
    <t>通过财政资金投入，鼓励脱贫人口（含监测帮扶对象）外出务工，增加家庭工资性收入，激发内生动力</t>
  </si>
  <si>
    <t>就业帮扶车间补助项目</t>
  </si>
  <si>
    <r>
      <rPr>
        <sz val="11"/>
        <rFont val="方正仿宋_GBK"/>
        <charset val="134"/>
      </rPr>
      <t>为在就业帮扶车间就业的脱贫劳动者按照每人每月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元标准给予就业补贴；按照吸纳稳定就业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个月以上脱贫劳动者人数，按每人每年</t>
    </r>
    <r>
      <rPr>
        <sz val="11"/>
        <rFont val="Times New Roman"/>
        <charset val="134"/>
      </rPr>
      <t>2000-3000</t>
    </r>
    <r>
      <rPr>
        <sz val="11"/>
        <rFont val="方正仿宋_GBK"/>
        <charset val="134"/>
      </rPr>
      <t>元的标准给予就业帮扶车间运营补贴</t>
    </r>
  </si>
  <si>
    <r>
      <rPr>
        <sz val="11"/>
        <rFont val="方正仿宋_GBK"/>
        <charset val="134"/>
      </rPr>
      <t>计划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年底前补助参与就业帮扶车间务工的脱贫劳动者人数</t>
    </r>
    <r>
      <rPr>
        <sz val="11"/>
        <rFont val="Times New Roman"/>
        <charset val="134"/>
      </rPr>
      <t>112</t>
    </r>
    <r>
      <rPr>
        <sz val="11"/>
        <rFont val="方正仿宋_GBK"/>
        <charset val="134"/>
      </rPr>
      <t>人，实现脱贫人口（含监测帮扶对象）就业务工，增加家庭收入的目标</t>
    </r>
  </si>
  <si>
    <t>通过财政资金投入，鼓励脱贫人口（含监测帮扶对象）参与务工，增加家庭工资性收入，激发内生动力</t>
  </si>
  <si>
    <t>雨露计划</t>
  </si>
  <si>
    <t>改建</t>
  </si>
  <si>
    <t>县教育体育局</t>
  </si>
  <si>
    <r>
      <rPr>
        <sz val="11"/>
        <rFont val="方正仿宋_GBK"/>
        <charset val="134"/>
      </rPr>
      <t>按照每学期</t>
    </r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人的标准，对符合条件的脱贫户家庭子女落实中高职教育资助</t>
    </r>
  </si>
  <si>
    <t>为脱贫户家庭中职高职学生进行补助，减轻脱贫户（监测对象）家庭子女教育负担</t>
  </si>
  <si>
    <r>
      <t>345</t>
    </r>
    <r>
      <rPr>
        <sz val="11"/>
        <rFont val="仿宋"/>
        <charset val="134"/>
      </rPr>
      <t>人次</t>
    </r>
  </si>
  <si>
    <t>参与项目申报、实施过程监督、建成后受益</t>
  </si>
  <si>
    <t>以教育补贴的形式，减轻脱贫户（监测对象）家庭教育支出负担</t>
  </si>
  <si>
    <t>赵庄镇前韦村农
村黑臭水体综合
整治项目</t>
  </si>
  <si>
    <t>县生态环境分局</t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</si>
  <si>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姜大郭</t>
    </r>
  </si>
  <si>
    <t>赵庄镇
前韦村</t>
  </si>
  <si>
    <t>黑臭水体综合整治，水体面积1505平方米，包括清淤、岸坡整治、截污治污等。</t>
  </si>
  <si>
    <r>
      <rPr>
        <sz val="12"/>
        <rFont val="Times New Roman"/>
        <charset val="134"/>
      </rPr>
      <t>2023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日前</t>
    </r>
  </si>
  <si>
    <t>整治黑臭水体1505平方米，改善脱贫人口（含监测帮扶对象）及一般农户生产生活设施条件，提升村内基础设施水平</t>
  </si>
  <si>
    <r>
      <rPr>
        <sz val="12"/>
        <rFont val="仿宋"/>
        <charset val="134"/>
      </rPr>
      <t>项目申报、实施过程监督、竣工后项目所在地受益</t>
    </r>
  </si>
  <si>
    <t>改善脱贫人口（含监测帮扶对象）及一般农户生产生活设施条件</t>
  </si>
  <si>
    <t>赵庄镇三座楼村
农村黑臭水体综
合整治项目</t>
  </si>
  <si>
    <t>赵庄镇
三座楼村</t>
  </si>
  <si>
    <t>黑臭水体综合整治，水体面积1722平方米，包括清淤、岸坡整治、截污治污等。</t>
  </si>
  <si>
    <t>整治黑臭水体1722平方米，改善脱贫人口（含监测帮扶对象）及一般农户生产生活设施条件，提升村内基础设施水平</t>
  </si>
  <si>
    <r>
      <rPr>
        <sz val="12"/>
        <rFont val="仿宋"/>
        <charset val="134"/>
      </rPr>
      <t>改善村内基础设施条件，提升脱贫人口生活设施水平</t>
    </r>
  </si>
  <si>
    <t>赵庄镇汪屯村农
村黑臭水体综合
整治项目</t>
  </si>
  <si>
    <t>赵庄镇
汪屯村</t>
  </si>
  <si>
    <t>黑臭水体综合整治，水体面积10700平方米，包括清淤、岸坡整治、截污治污等。</t>
  </si>
  <si>
    <t>整治黑臭水体10700平方米，改善脱贫人口（含监测帮扶对象）及一般农户生产生活设施条件，提升村内基础设施水平</t>
  </si>
  <si>
    <t>赵庄镇吴集村农
村黑臭水体综合
整治项目</t>
  </si>
  <si>
    <t>赵庄镇
吴集村</t>
  </si>
  <si>
    <t>黑臭水体综合整治，水体面积9000平方米，包括清淤、岸坡整治、截污治污等。</t>
  </si>
  <si>
    <t>整治黑臭水体9000平方米，改善脱贫人口（含监测帮扶对象）及一般农户生产生活设施条件，提升村内基础设施水平</t>
  </si>
  <si>
    <t>赵庄镇吴蒋庄村
农村黑臭水体综
合整治项目</t>
  </si>
  <si>
    <t>赵庄镇
吴蒋庄村</t>
  </si>
  <si>
    <t>黑臭水体综合整治，水体面积6580平方米，包括清淤、岸坡整治、截污治污等。</t>
  </si>
  <si>
    <t>整治黑臭水体6580平方米，改善脱贫人口（含监测帮扶对象）及一般农户生产生活设施条件，提升村内基础设施水平</t>
  </si>
  <si>
    <t>赵庄镇张朴楼村
农村黑臭水体综
合整治项目</t>
  </si>
  <si>
    <t>赵庄镇
张朴楼村</t>
  </si>
  <si>
    <t>黑臭水体综合整治，水体面积2700平方米，包括清淤、岸坡整治、截污治污等。</t>
  </si>
  <si>
    <t>整治黑臭水体2700平方米，改善脱贫人口（含监测帮扶对象）及一般农户生产生活设施条件，提升村内基础设施水平</t>
  </si>
  <si>
    <t>赵庄镇赵庄村农
村黑臭水体综合
整治项目</t>
  </si>
  <si>
    <t>赵庄镇
赵庄村</t>
  </si>
  <si>
    <t>黑臭水体综合整治，水体面积5200平方米，包括清淤、岸坡整治、截污治污等。</t>
  </si>
  <si>
    <t>整治黑臭水体5200平方米，改善脱贫人口（含监测帮扶对象）及一般农户生产生活设施条件，提升村内基础设施水平</t>
  </si>
  <si>
    <t>赵庄镇张朴楼村庭院特色种植</t>
  </si>
  <si>
    <t>县农业农
村局</t>
  </si>
  <si>
    <t>赵庄镇张朴楼村
张健</t>
  </si>
  <si>
    <t>利用房前屋后空地闲置地种
植黄花菜30亩 ，通过村党组
织领办合作社带动40户农户
发展庭院经济</t>
  </si>
  <si>
    <t>2023年12月
15日前</t>
  </si>
  <si>
    <t>通过利用闲置土地30亩 ，依托村党组织领办合作社带动农户发展庭院种植 ，实现村
集体、农户共同增收的目标</t>
  </si>
  <si>
    <t>项目申报、实施过程
监督、建成后受益</t>
  </si>
  <si>
    <t>带动参与发展生产、资产收益、
集体收益二次分红等 ，促进脱贫人口（含监测帮扶对象）及一般农户增收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</si>
  <si>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年赵庄镇大孙庄村特色种养殖补贴到户项目</t>
    </r>
  </si>
  <si>
    <r>
      <rPr>
        <sz val="11"/>
        <rFont val="方正仿宋_GBK"/>
        <charset val="134"/>
      </rPr>
      <t>新建</t>
    </r>
  </si>
  <si>
    <r>
      <rPr>
        <sz val="11"/>
        <rFont val="方正仿宋_GBK"/>
        <charset val="134"/>
      </rPr>
      <t>县农业农村局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</si>
  <si>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大孙庄村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</si>
  <si>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</si>
  <si>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</si>
  <si>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方正仿宋_GBK"/>
        <charset val="134"/>
      </rPr>
      <t>参与项目申报、实施过程监督、完成后受益</t>
    </r>
  </si>
  <si>
    <r>
      <rPr>
        <sz val="12"/>
        <rFont val="方正仿宋_GBK"/>
        <charset val="134"/>
      </rPr>
      <t>以产业补助的形式对脱贫户进行补助，鼓励发展特色产业，激发脱贫人口内生动力，扩大种养殖规模，增加脱贫户收入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</si>
  <si>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年赵庄镇建华村特色种养殖补贴到户项目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</si>
  <si>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建华村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</si>
  <si>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82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</si>
  <si>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82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</si>
  <si>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年赵庄镇九店村特色种养殖补贴到户项目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</si>
  <si>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九店村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</si>
  <si>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105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</si>
  <si>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105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</si>
  <si>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年赵庄镇前韦村特色种养殖补贴到户项目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</si>
  <si>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前韦村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</si>
  <si>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58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</si>
  <si>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58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</si>
  <si>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年赵庄镇三座楼村特色种养殖补贴到户项目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</si>
  <si>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三座楼村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</si>
  <si>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78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</si>
  <si>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78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</si>
  <si>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年赵庄镇孙大庙村特色种养殖补贴到户项目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</si>
  <si>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孙大庙村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</si>
  <si>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</si>
  <si>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</si>
  <si>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年赵庄镇桃园村特色种养殖补贴到户项目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</si>
  <si>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桃园村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</si>
  <si>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</si>
  <si>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</si>
  <si>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年赵庄镇汪屯村特色种养殖补贴到户项目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</si>
  <si>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汪屯村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</si>
  <si>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</si>
  <si>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</si>
  <si>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年赵庄镇王汉集村特色种养殖补贴到户项目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</si>
  <si>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王汉集村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</si>
  <si>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51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</si>
  <si>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51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</si>
  <si>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年赵庄镇吴集村特色种养殖补贴到户项目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</si>
  <si>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吴集村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</si>
  <si>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43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</si>
  <si>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43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</si>
  <si>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年赵庄镇吴蒋庄村特色种养殖补贴到户项目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</si>
  <si>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吴蒋庄村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</si>
  <si>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57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</si>
  <si>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57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</si>
  <si>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年赵庄镇张老庄村特色种养殖补贴到户项目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</si>
  <si>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张老庄村</t>
    </r>
  </si>
  <si>
    <r>
      <rPr>
        <sz val="12"/>
        <rFont val="方正仿宋_GBK"/>
        <charset val="134"/>
      </rPr>
      <t>支持</t>
    </r>
    <r>
      <rPr>
        <sz val="12"/>
        <rFont val="Times New Roman"/>
        <charset val="134"/>
      </rPr>
      <t>51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</si>
  <si>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年赵庄镇张朴楼村特色种养殖补贴到户项目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</si>
  <si>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张朴楼村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</si>
  <si>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66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</si>
  <si>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66</t>
    </r>
    <r>
      <rPr>
        <sz val="12"/>
        <rFont val="方正仿宋_GBK"/>
        <charset val="134"/>
      </rPr>
      <t>户发展特色种养业，支持脱贫人口（含监测帮扶对象）自主发展增收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</si>
  <si>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年赵庄镇赵庄村特色种养殖补贴到户项目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</si>
  <si>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赵庄村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</si>
  <si>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67</t>
    </r>
    <r>
      <rPr>
        <sz val="12"/>
        <rFont val="方正仿宋_GBK"/>
        <charset val="134"/>
      </rPr>
      <t>户脱贫户（含监测对象）发展特色种养业</t>
    </r>
  </si>
  <si>
    <r>
      <rPr>
        <sz val="12"/>
        <rFont val="方正仿宋_GBK"/>
        <charset val="134"/>
      </rPr>
      <t>扶持</t>
    </r>
    <r>
      <rPr>
        <sz val="12"/>
        <rFont val="Times New Roman"/>
        <charset val="134"/>
      </rPr>
      <t>67</t>
    </r>
    <r>
      <rPr>
        <sz val="12"/>
        <rFont val="方正仿宋_GBK"/>
        <charset val="134"/>
      </rPr>
      <t>户发展特色种养业，支持脱贫人口（含监测帮扶对象）自主发展增收</t>
    </r>
  </si>
  <si>
    <t>赵庄镇建华村特色产业发展项目</t>
  </si>
  <si>
    <r>
      <rPr>
        <sz val="12"/>
        <rFont val="方正仿宋_GBK"/>
        <charset val="134"/>
      </rPr>
      <t>新建</t>
    </r>
  </si>
  <si>
    <r>
      <rPr>
        <sz val="12"/>
        <rFont val="方正仿宋_GBK"/>
        <charset val="134"/>
      </rPr>
      <t>县农业农村局</t>
    </r>
  </si>
  <si>
    <t>赵庄镇
建华村</t>
  </si>
  <si>
    <r>
      <rPr>
        <sz val="12"/>
        <rFont val="方正仿宋_GBK"/>
        <charset val="134"/>
      </rPr>
      <t>新建建华村为农仓储中心，辐射全镇，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平方粮食储放点，包括烘干塔、地磅、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伏变压器、玉米脱粒机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台等配套设施，地势整体抬高，日烘干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吨粮食烘干设备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</si>
  <si>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日前</t>
    </r>
  </si>
  <si>
    <r>
      <rPr>
        <sz val="12"/>
        <rFont val="方正仿宋_GBK"/>
        <charset val="134"/>
      </rPr>
      <t>建成农仓储中心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平方米，带动脱贫人口（含监测帮扶对象）及一般农户发展增收，增加村集体经济收入（其中：三座楼村投入资金占比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、建华村</t>
    </r>
    <r>
      <rPr>
        <sz val="12"/>
        <rFont val="Times New Roman"/>
        <charset val="134"/>
      </rPr>
      <t>70%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</si>
  <si>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项目申报、实施过程监督、带动产业发展</t>
    </r>
  </si>
  <si>
    <r>
      <rPr>
        <sz val="12"/>
        <color theme="1"/>
        <rFont val="方正仿宋_GBK"/>
        <charset val="134"/>
      </rPr>
      <t>以就业务工、收益分红等方式促进脱贫人口（含监测帮扶对象）及一般农户发展增收，同时增加村集体收入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</si>
</sst>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41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color rgb="FF000000"/>
      <name val="方正仿宋_GBK"/>
      <charset val="204"/>
    </font>
    <font>
      <sz val="24"/>
      <name val="方正小标宋_GBK"/>
      <charset val="134"/>
    </font>
    <font>
      <sz val="11"/>
      <name val="方正仿宋_GBK"/>
      <charset val="134"/>
    </font>
    <font>
      <sz val="11"/>
      <name val="Times New Roman"/>
      <charset val="0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134"/>
    </font>
    <font>
      <sz val="12"/>
      <name val="仿宋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方正仿宋_GBK"/>
      <charset val="0"/>
    </font>
    <font>
      <sz val="11"/>
      <name val="仿宋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3" fillId="0" borderId="0" applyBorder="0">
      <protection locked="0"/>
    </xf>
    <xf numFmtId="0" fontId="37" fillId="0" borderId="0" applyBorder="0">
      <protection locked="0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7" fillId="0" borderId="0" applyBorder="0">
      <protection locked="0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 applyProtection="1">
      <alignment horizontal="center" vertical="center" wrapText="1"/>
    </xf>
    <xf numFmtId="177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  <protection locked="0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-5 2" xfId="49"/>
    <cellStyle name="常规 7" xfId="50"/>
    <cellStyle name="常规 2" xfId="51"/>
    <cellStyle name="常规 3" xfId="52"/>
    <cellStyle name="常规 2 13" xfId="53"/>
    <cellStyle name="常规 4" xfId="54"/>
    <cellStyle name="常规 10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"/>
  <sheetViews>
    <sheetView tabSelected="1" workbookViewId="0">
      <selection activeCell="G6" sqref="G6"/>
    </sheetView>
  </sheetViews>
  <sheetFormatPr defaultColWidth="9" defaultRowHeight="13.5"/>
  <cols>
    <col min="1" max="1" width="5.875" style="7" customWidth="1"/>
    <col min="2" max="2" width="17.875" style="7" customWidth="1"/>
    <col min="3" max="3" width="8.18333333333333" style="7" customWidth="1"/>
    <col min="4" max="4" width="10.375" style="7" customWidth="1"/>
    <col min="5" max="5" width="19" style="7" customWidth="1"/>
    <col min="6" max="6" width="15.3416666666667" style="7" customWidth="1"/>
    <col min="7" max="7" width="33.6333333333333" style="7" customWidth="1"/>
    <col min="8" max="8" width="12.8416666666667" style="7" customWidth="1"/>
    <col min="9" max="13" width="9" style="7"/>
    <col min="14" max="14" width="25.75" style="7" customWidth="1"/>
    <col min="15" max="15" width="11.375" style="7" customWidth="1"/>
    <col min="16" max="17" width="9" style="7" customWidth="1"/>
    <col min="18" max="18" width="20.125" style="7" customWidth="1"/>
    <col min="19" max="19" width="28.75" style="7" customWidth="1"/>
  </cols>
  <sheetData>
    <row r="1" ht="31.5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21" customHeight="1" spans="1:20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34" t="s">
        <v>9</v>
      </c>
      <c r="J2" s="35" t="s">
        <v>10</v>
      </c>
      <c r="K2" s="35"/>
      <c r="L2" s="35"/>
      <c r="M2" s="35"/>
      <c r="N2" s="34" t="s">
        <v>11</v>
      </c>
      <c r="O2" s="36" t="s">
        <v>12</v>
      </c>
      <c r="P2" s="11" t="s">
        <v>13</v>
      </c>
      <c r="Q2" s="11"/>
      <c r="R2" s="48" t="s">
        <v>14</v>
      </c>
      <c r="S2" s="48" t="s">
        <v>15</v>
      </c>
      <c r="T2" s="36" t="s">
        <v>16</v>
      </c>
    </row>
    <row r="3" s="1" customFormat="1" ht="21" customHeight="1" spans="1:20">
      <c r="A3" s="9"/>
      <c r="B3" s="10"/>
      <c r="C3" s="11"/>
      <c r="D3" s="10"/>
      <c r="E3" s="10"/>
      <c r="F3" s="11"/>
      <c r="G3" s="11"/>
      <c r="H3" s="12"/>
      <c r="I3" s="34"/>
      <c r="J3" s="34" t="s">
        <v>17</v>
      </c>
      <c r="K3" s="34" t="s">
        <v>18</v>
      </c>
      <c r="L3" s="34" t="s">
        <v>19</v>
      </c>
      <c r="M3" s="34" t="s">
        <v>20</v>
      </c>
      <c r="N3" s="34"/>
      <c r="O3" s="37"/>
      <c r="P3" s="38" t="s">
        <v>21</v>
      </c>
      <c r="Q3" s="38" t="s">
        <v>22</v>
      </c>
      <c r="R3" s="48"/>
      <c r="S3" s="48"/>
      <c r="T3" s="37"/>
    </row>
    <row r="4" s="2" customFormat="1" ht="72" customHeight="1" spans="1:20">
      <c r="A4" s="13">
        <v>1</v>
      </c>
      <c r="B4" s="14" t="s">
        <v>23</v>
      </c>
      <c r="C4" s="15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6" t="s">
        <v>29</v>
      </c>
      <c r="I4" s="39">
        <v>13.14</v>
      </c>
      <c r="J4" s="39"/>
      <c r="K4" s="39">
        <v>13.14</v>
      </c>
      <c r="L4" s="40"/>
      <c r="M4" s="16"/>
      <c r="N4" s="14" t="s">
        <v>30</v>
      </c>
      <c r="O4" s="21" t="s">
        <v>31</v>
      </c>
      <c r="P4" s="13">
        <v>219</v>
      </c>
      <c r="Q4" s="13">
        <v>672</v>
      </c>
      <c r="R4" s="14" t="s">
        <v>32</v>
      </c>
      <c r="S4" s="14" t="s">
        <v>33</v>
      </c>
      <c r="T4" s="21" t="s">
        <v>34</v>
      </c>
    </row>
    <row r="5" s="2" customFormat="1" ht="72" customHeight="1" spans="1:20">
      <c r="A5" s="13">
        <v>2</v>
      </c>
      <c r="B5" s="14" t="s">
        <v>35</v>
      </c>
      <c r="C5" s="17" t="s">
        <v>24</v>
      </c>
      <c r="D5" s="14" t="s">
        <v>25</v>
      </c>
      <c r="E5" s="14" t="s">
        <v>36</v>
      </c>
      <c r="F5" s="14" t="s">
        <v>27</v>
      </c>
      <c r="G5" s="14" t="s">
        <v>37</v>
      </c>
      <c r="H5" s="18" t="s">
        <v>38</v>
      </c>
      <c r="I5" s="41">
        <v>34.35</v>
      </c>
      <c r="J5" s="16"/>
      <c r="K5" s="16"/>
      <c r="L5" s="16">
        <v>34.35</v>
      </c>
      <c r="M5" s="16"/>
      <c r="N5" s="14" t="s">
        <v>39</v>
      </c>
      <c r="O5" s="21" t="s">
        <v>31</v>
      </c>
      <c r="P5" s="13" t="s">
        <v>40</v>
      </c>
      <c r="Q5" s="13">
        <v>865</v>
      </c>
      <c r="R5" s="14" t="s">
        <v>41</v>
      </c>
      <c r="S5" s="14" t="s">
        <v>42</v>
      </c>
      <c r="T5" s="21" t="s">
        <v>34</v>
      </c>
    </row>
    <row r="6" s="2" customFormat="1" ht="96" customHeight="1" spans="1:20">
      <c r="A6" s="13">
        <v>3</v>
      </c>
      <c r="B6" s="14" t="s">
        <v>43</v>
      </c>
      <c r="C6" s="17" t="s">
        <v>24</v>
      </c>
      <c r="D6" s="14" t="s">
        <v>25</v>
      </c>
      <c r="E6" s="14" t="s">
        <v>36</v>
      </c>
      <c r="F6" s="14" t="s">
        <v>27</v>
      </c>
      <c r="G6" s="14" t="s">
        <v>44</v>
      </c>
      <c r="H6" s="18" t="s">
        <v>38</v>
      </c>
      <c r="I6" s="41">
        <v>10.48</v>
      </c>
      <c r="J6" s="41"/>
      <c r="K6" s="41"/>
      <c r="L6" s="41"/>
      <c r="M6" s="16">
        <v>10.48</v>
      </c>
      <c r="N6" s="14" t="s">
        <v>45</v>
      </c>
      <c r="O6" s="21" t="s">
        <v>31</v>
      </c>
      <c r="P6" s="13" t="s">
        <v>40</v>
      </c>
      <c r="Q6" s="13">
        <f>10+20+12</f>
        <v>42</v>
      </c>
      <c r="R6" s="14" t="s">
        <v>41</v>
      </c>
      <c r="S6" s="14" t="s">
        <v>46</v>
      </c>
      <c r="T6" s="21" t="s">
        <v>34</v>
      </c>
    </row>
    <row r="7" s="2" customFormat="1" ht="76" customHeight="1" spans="1:20">
      <c r="A7" s="13">
        <v>4</v>
      </c>
      <c r="B7" s="14" t="s">
        <v>47</v>
      </c>
      <c r="C7" s="19" t="s">
        <v>48</v>
      </c>
      <c r="D7" s="14" t="s">
        <v>49</v>
      </c>
      <c r="E7" s="14" t="s">
        <v>49</v>
      </c>
      <c r="F7" s="14" t="s">
        <v>27</v>
      </c>
      <c r="G7" s="14" t="s">
        <v>50</v>
      </c>
      <c r="H7" s="13" t="s">
        <v>29</v>
      </c>
      <c r="I7" s="41">
        <v>51.75</v>
      </c>
      <c r="J7" s="16"/>
      <c r="K7" s="16"/>
      <c r="L7" s="16">
        <v>51.75</v>
      </c>
      <c r="M7" s="16"/>
      <c r="N7" s="14" t="s">
        <v>51</v>
      </c>
      <c r="O7" s="21" t="s">
        <v>31</v>
      </c>
      <c r="P7" s="40"/>
      <c r="Q7" s="13" t="s">
        <v>52</v>
      </c>
      <c r="R7" s="14" t="s">
        <v>53</v>
      </c>
      <c r="S7" s="14" t="s">
        <v>54</v>
      </c>
      <c r="T7" s="21" t="s">
        <v>34</v>
      </c>
    </row>
    <row r="8" s="3" customFormat="1" ht="78.75" spans="1:20">
      <c r="A8" s="13">
        <v>5</v>
      </c>
      <c r="B8" s="20" t="s">
        <v>55</v>
      </c>
      <c r="C8" s="21" t="s">
        <v>48</v>
      </c>
      <c r="D8" s="22" t="s">
        <v>56</v>
      </c>
      <c r="E8" s="22" t="s">
        <v>57</v>
      </c>
      <c r="F8" s="23" t="s">
        <v>58</v>
      </c>
      <c r="G8" s="21" t="s">
        <v>59</v>
      </c>
      <c r="H8" s="24" t="s">
        <v>60</v>
      </c>
      <c r="I8" s="42">
        <v>14</v>
      </c>
      <c r="J8" s="24"/>
      <c r="K8" s="43"/>
      <c r="L8" s="42">
        <v>14</v>
      </c>
      <c r="M8" s="43"/>
      <c r="N8" s="21" t="s">
        <v>61</v>
      </c>
      <c r="O8" s="21" t="s">
        <v>31</v>
      </c>
      <c r="P8" s="31">
        <v>4200</v>
      </c>
      <c r="Q8" s="49">
        <v>6300</v>
      </c>
      <c r="R8" s="31" t="s">
        <v>62</v>
      </c>
      <c r="S8" s="50" t="s">
        <v>63</v>
      </c>
      <c r="T8" s="21" t="s">
        <v>34</v>
      </c>
    </row>
    <row r="9" s="3" customFormat="1" ht="78.75" spans="1:20">
      <c r="A9" s="13">
        <v>6</v>
      </c>
      <c r="B9" s="20" t="s">
        <v>64</v>
      </c>
      <c r="C9" s="21" t="s">
        <v>48</v>
      </c>
      <c r="D9" s="22" t="s">
        <v>56</v>
      </c>
      <c r="E9" s="22" t="s">
        <v>57</v>
      </c>
      <c r="F9" s="23" t="s">
        <v>65</v>
      </c>
      <c r="G9" s="21" t="s">
        <v>66</v>
      </c>
      <c r="H9" s="24" t="s">
        <v>60</v>
      </c>
      <c r="I9" s="42">
        <v>17</v>
      </c>
      <c r="J9" s="24"/>
      <c r="K9" s="43"/>
      <c r="L9" s="42">
        <v>17</v>
      </c>
      <c r="M9" s="43"/>
      <c r="N9" s="21" t="s">
        <v>67</v>
      </c>
      <c r="O9" s="21" t="s">
        <v>31</v>
      </c>
      <c r="P9" s="31">
        <v>102</v>
      </c>
      <c r="Q9" s="49">
        <v>153</v>
      </c>
      <c r="R9" s="31" t="s">
        <v>62</v>
      </c>
      <c r="S9" s="31" t="s">
        <v>68</v>
      </c>
      <c r="T9" s="21" t="s">
        <v>34</v>
      </c>
    </row>
    <row r="10" s="3" customFormat="1" ht="78.75" spans="1:20">
      <c r="A10" s="13">
        <v>7</v>
      </c>
      <c r="B10" s="20" t="s">
        <v>69</v>
      </c>
      <c r="C10" s="21" t="s">
        <v>48</v>
      </c>
      <c r="D10" s="22" t="s">
        <v>56</v>
      </c>
      <c r="E10" s="22" t="s">
        <v>57</v>
      </c>
      <c r="F10" s="23" t="s">
        <v>70</v>
      </c>
      <c r="G10" s="21" t="s">
        <v>71</v>
      </c>
      <c r="H10" s="24" t="s">
        <v>60</v>
      </c>
      <c r="I10" s="42">
        <v>90</v>
      </c>
      <c r="J10" s="24"/>
      <c r="K10" s="43"/>
      <c r="L10" s="42">
        <v>90</v>
      </c>
      <c r="M10" s="43"/>
      <c r="N10" s="21" t="s">
        <v>72</v>
      </c>
      <c r="O10" s="21" t="s">
        <v>31</v>
      </c>
      <c r="P10" s="31">
        <v>82</v>
      </c>
      <c r="Q10" s="49">
        <v>123</v>
      </c>
      <c r="R10" s="31" t="s">
        <v>62</v>
      </c>
      <c r="S10" s="31" t="s">
        <v>68</v>
      </c>
      <c r="T10" s="21" t="s">
        <v>34</v>
      </c>
    </row>
    <row r="11" s="3" customFormat="1" ht="78.75" spans="1:20">
      <c r="A11" s="13">
        <v>8</v>
      </c>
      <c r="B11" s="20" t="s">
        <v>73</v>
      </c>
      <c r="C11" s="21" t="s">
        <v>48</v>
      </c>
      <c r="D11" s="22" t="s">
        <v>56</v>
      </c>
      <c r="E11" s="22" t="s">
        <v>57</v>
      </c>
      <c r="F11" s="23" t="s">
        <v>74</v>
      </c>
      <c r="G11" s="21" t="s">
        <v>75</v>
      </c>
      <c r="H11" s="24" t="s">
        <v>60</v>
      </c>
      <c r="I11" s="42">
        <v>80</v>
      </c>
      <c r="J11" s="24"/>
      <c r="K11" s="43"/>
      <c r="L11" s="42">
        <v>80</v>
      </c>
      <c r="M11" s="43"/>
      <c r="N11" s="21" t="s">
        <v>76</v>
      </c>
      <c r="O11" s="21" t="s">
        <v>31</v>
      </c>
      <c r="P11" s="31">
        <v>213</v>
      </c>
      <c r="Q11" s="49">
        <v>319.5</v>
      </c>
      <c r="R11" s="31" t="s">
        <v>62</v>
      </c>
      <c r="S11" s="31" t="s">
        <v>68</v>
      </c>
      <c r="T11" s="21" t="s">
        <v>34</v>
      </c>
    </row>
    <row r="12" s="3" customFormat="1" ht="78.75" spans="1:20">
      <c r="A12" s="13">
        <v>9</v>
      </c>
      <c r="B12" s="20" t="s">
        <v>77</v>
      </c>
      <c r="C12" s="21" t="s">
        <v>48</v>
      </c>
      <c r="D12" s="22" t="s">
        <v>56</v>
      </c>
      <c r="E12" s="22" t="s">
        <v>57</v>
      </c>
      <c r="F12" s="23" t="s">
        <v>78</v>
      </c>
      <c r="G12" s="21" t="s">
        <v>79</v>
      </c>
      <c r="H12" s="24" t="s">
        <v>60</v>
      </c>
      <c r="I12" s="42">
        <v>60</v>
      </c>
      <c r="J12" s="24"/>
      <c r="K12" s="43"/>
      <c r="L12" s="42">
        <v>60</v>
      </c>
      <c r="M12" s="43"/>
      <c r="N12" s="21" t="s">
        <v>80</v>
      </c>
      <c r="O12" s="21" t="s">
        <v>31</v>
      </c>
      <c r="P12" s="31">
        <v>3800</v>
      </c>
      <c r="Q12" s="49">
        <v>5700</v>
      </c>
      <c r="R12" s="31" t="s">
        <v>62</v>
      </c>
      <c r="S12" s="31" t="s">
        <v>68</v>
      </c>
      <c r="T12" s="21" t="s">
        <v>34</v>
      </c>
    </row>
    <row r="13" s="3" customFormat="1" ht="78.75" spans="1:20">
      <c r="A13" s="13">
        <v>10</v>
      </c>
      <c r="B13" s="20" t="s">
        <v>81</v>
      </c>
      <c r="C13" s="21" t="s">
        <v>48</v>
      </c>
      <c r="D13" s="22" t="s">
        <v>56</v>
      </c>
      <c r="E13" s="22" t="s">
        <v>57</v>
      </c>
      <c r="F13" s="23" t="s">
        <v>82</v>
      </c>
      <c r="G13" s="21" t="s">
        <v>83</v>
      </c>
      <c r="H13" s="24" t="s">
        <v>60</v>
      </c>
      <c r="I13" s="42">
        <v>25</v>
      </c>
      <c r="J13" s="24"/>
      <c r="K13" s="43"/>
      <c r="L13" s="42">
        <v>25</v>
      </c>
      <c r="M13" s="43"/>
      <c r="N13" s="21" t="s">
        <v>84</v>
      </c>
      <c r="O13" s="21" t="s">
        <v>31</v>
      </c>
      <c r="P13" s="31">
        <v>122</v>
      </c>
      <c r="Q13" s="49">
        <v>183</v>
      </c>
      <c r="R13" s="31" t="s">
        <v>62</v>
      </c>
      <c r="S13" s="31" t="s">
        <v>68</v>
      </c>
      <c r="T13" s="21" t="s">
        <v>34</v>
      </c>
    </row>
    <row r="14" s="3" customFormat="1" ht="78.75" spans="1:20">
      <c r="A14" s="13">
        <v>11</v>
      </c>
      <c r="B14" s="20" t="s">
        <v>85</v>
      </c>
      <c r="C14" s="21" t="s">
        <v>48</v>
      </c>
      <c r="D14" s="22" t="s">
        <v>56</v>
      </c>
      <c r="E14" s="22" t="s">
        <v>57</v>
      </c>
      <c r="F14" s="23" t="s">
        <v>86</v>
      </c>
      <c r="G14" s="21" t="s">
        <v>87</v>
      </c>
      <c r="H14" s="24" t="s">
        <v>60</v>
      </c>
      <c r="I14" s="42">
        <v>46</v>
      </c>
      <c r="J14" s="24"/>
      <c r="K14" s="43"/>
      <c r="L14" s="42">
        <v>46</v>
      </c>
      <c r="M14" s="43"/>
      <c r="N14" s="21" t="s">
        <v>88</v>
      </c>
      <c r="O14" s="21" t="s">
        <v>31</v>
      </c>
      <c r="P14" s="31">
        <v>102</v>
      </c>
      <c r="Q14" s="49">
        <v>153</v>
      </c>
      <c r="R14" s="31" t="s">
        <v>62</v>
      </c>
      <c r="S14" s="31" t="s">
        <v>68</v>
      </c>
      <c r="T14" s="21" t="s">
        <v>34</v>
      </c>
    </row>
    <row r="15" s="4" customFormat="1" ht="75" customHeight="1" spans="1:20">
      <c r="A15" s="13">
        <v>12</v>
      </c>
      <c r="B15" s="21" t="s">
        <v>89</v>
      </c>
      <c r="C15" s="21" t="s">
        <v>24</v>
      </c>
      <c r="D15" s="21" t="s">
        <v>90</v>
      </c>
      <c r="E15" s="21" t="s">
        <v>91</v>
      </c>
      <c r="F15" s="21" t="s">
        <v>82</v>
      </c>
      <c r="G15" s="21" t="s">
        <v>92</v>
      </c>
      <c r="H15" s="21" t="s">
        <v>93</v>
      </c>
      <c r="I15" s="21">
        <v>20</v>
      </c>
      <c r="J15" s="21">
        <v>20</v>
      </c>
      <c r="K15" s="21"/>
      <c r="L15" s="21"/>
      <c r="M15" s="21"/>
      <c r="N15" s="21" t="s">
        <v>94</v>
      </c>
      <c r="O15" s="21" t="s">
        <v>31</v>
      </c>
      <c r="P15" s="21">
        <v>40</v>
      </c>
      <c r="Q15" s="21">
        <v>116</v>
      </c>
      <c r="R15" s="21" t="s">
        <v>95</v>
      </c>
      <c r="S15" s="21" t="s">
        <v>96</v>
      </c>
      <c r="T15" s="21" t="s">
        <v>34</v>
      </c>
    </row>
    <row r="16" s="5" customFormat="1" ht="70" customHeight="1" spans="1:20">
      <c r="A16" s="13">
        <v>13</v>
      </c>
      <c r="B16" s="25" t="s">
        <v>97</v>
      </c>
      <c r="C16" s="26" t="s">
        <v>98</v>
      </c>
      <c r="D16" s="27" t="s">
        <v>99</v>
      </c>
      <c r="E16" s="25" t="s">
        <v>57</v>
      </c>
      <c r="F16" s="28" t="s">
        <v>100</v>
      </c>
      <c r="G16" s="25" t="s">
        <v>101</v>
      </c>
      <c r="H16" s="29" t="s">
        <v>29</v>
      </c>
      <c r="I16" s="44">
        <f t="shared" ref="I16:I29" si="0">J16</f>
        <v>9.57</v>
      </c>
      <c r="J16" s="24">
        <v>9.57</v>
      </c>
      <c r="K16" s="45"/>
      <c r="L16" s="45"/>
      <c r="M16" s="45"/>
      <c r="N16" s="46" t="s">
        <v>102</v>
      </c>
      <c r="O16" s="21" t="s">
        <v>31</v>
      </c>
      <c r="P16" s="30">
        <v>70</v>
      </c>
      <c r="Q16" s="30">
        <v>160</v>
      </c>
      <c r="R16" s="25" t="s">
        <v>103</v>
      </c>
      <c r="S16" s="51" t="s">
        <v>104</v>
      </c>
      <c r="T16" s="21" t="s">
        <v>34</v>
      </c>
    </row>
    <row r="17" s="5" customFormat="1" ht="70" customHeight="1" spans="1:20">
      <c r="A17" s="13">
        <v>14</v>
      </c>
      <c r="B17" s="25" t="s">
        <v>105</v>
      </c>
      <c r="C17" s="26" t="s">
        <v>98</v>
      </c>
      <c r="D17" s="27" t="s">
        <v>99</v>
      </c>
      <c r="E17" s="25" t="s">
        <v>57</v>
      </c>
      <c r="F17" s="28" t="s">
        <v>106</v>
      </c>
      <c r="G17" s="25" t="s">
        <v>107</v>
      </c>
      <c r="H17" s="29" t="s">
        <v>29</v>
      </c>
      <c r="I17" s="44">
        <f t="shared" si="0"/>
        <v>10.745</v>
      </c>
      <c r="J17" s="24">
        <v>10.745</v>
      </c>
      <c r="K17" s="45"/>
      <c r="L17" s="45"/>
      <c r="M17" s="45"/>
      <c r="N17" s="46" t="s">
        <v>108</v>
      </c>
      <c r="O17" s="21" t="s">
        <v>31</v>
      </c>
      <c r="P17" s="30">
        <v>82</v>
      </c>
      <c r="Q17" s="30">
        <v>228</v>
      </c>
      <c r="R17" s="25" t="s">
        <v>103</v>
      </c>
      <c r="S17" s="51" t="s">
        <v>104</v>
      </c>
      <c r="T17" s="21" t="s">
        <v>34</v>
      </c>
    </row>
    <row r="18" s="5" customFormat="1" ht="70" customHeight="1" spans="1:20">
      <c r="A18" s="13">
        <v>15</v>
      </c>
      <c r="B18" s="25" t="s">
        <v>109</v>
      </c>
      <c r="C18" s="26" t="s">
        <v>98</v>
      </c>
      <c r="D18" s="27" t="s">
        <v>99</v>
      </c>
      <c r="E18" s="25" t="s">
        <v>57</v>
      </c>
      <c r="F18" s="28" t="s">
        <v>110</v>
      </c>
      <c r="G18" s="25" t="s">
        <v>111</v>
      </c>
      <c r="H18" s="29" t="s">
        <v>29</v>
      </c>
      <c r="I18" s="44">
        <f t="shared" si="0"/>
        <v>14.38</v>
      </c>
      <c r="J18" s="24">
        <v>14.38</v>
      </c>
      <c r="K18" s="45"/>
      <c r="L18" s="45"/>
      <c r="M18" s="45"/>
      <c r="N18" s="46" t="s">
        <v>112</v>
      </c>
      <c r="O18" s="21" t="s">
        <v>31</v>
      </c>
      <c r="P18" s="30">
        <v>105</v>
      </c>
      <c r="Q18" s="30">
        <v>252</v>
      </c>
      <c r="R18" s="25" t="s">
        <v>103</v>
      </c>
      <c r="S18" s="51" t="s">
        <v>104</v>
      </c>
      <c r="T18" s="21" t="s">
        <v>34</v>
      </c>
    </row>
    <row r="19" s="5" customFormat="1" ht="70" customHeight="1" spans="1:20">
      <c r="A19" s="13">
        <v>16</v>
      </c>
      <c r="B19" s="25" t="s">
        <v>113</v>
      </c>
      <c r="C19" s="26" t="s">
        <v>98</v>
      </c>
      <c r="D19" s="27" t="s">
        <v>99</v>
      </c>
      <c r="E19" s="25" t="s">
        <v>57</v>
      </c>
      <c r="F19" s="28" t="s">
        <v>114</v>
      </c>
      <c r="G19" s="25" t="s">
        <v>115</v>
      </c>
      <c r="H19" s="29" t="s">
        <v>29</v>
      </c>
      <c r="I19" s="44">
        <f t="shared" si="0"/>
        <v>7.66</v>
      </c>
      <c r="J19" s="24">
        <v>7.66</v>
      </c>
      <c r="K19" s="45"/>
      <c r="L19" s="45"/>
      <c r="M19" s="45"/>
      <c r="N19" s="46" t="s">
        <v>116</v>
      </c>
      <c r="O19" s="21" t="s">
        <v>31</v>
      </c>
      <c r="P19" s="30">
        <v>58</v>
      </c>
      <c r="Q19" s="30">
        <v>151</v>
      </c>
      <c r="R19" s="25" t="s">
        <v>103</v>
      </c>
      <c r="S19" s="51" t="s">
        <v>104</v>
      </c>
      <c r="T19" s="21" t="s">
        <v>34</v>
      </c>
    </row>
    <row r="20" s="5" customFormat="1" ht="70" customHeight="1" spans="1:20">
      <c r="A20" s="13">
        <v>17</v>
      </c>
      <c r="B20" s="25" t="s">
        <v>117</v>
      </c>
      <c r="C20" s="26" t="s">
        <v>98</v>
      </c>
      <c r="D20" s="27" t="s">
        <v>99</v>
      </c>
      <c r="E20" s="25" t="s">
        <v>57</v>
      </c>
      <c r="F20" s="28" t="s">
        <v>118</v>
      </c>
      <c r="G20" s="25" t="s">
        <v>119</v>
      </c>
      <c r="H20" s="29" t="s">
        <v>29</v>
      </c>
      <c r="I20" s="44">
        <f t="shared" si="0"/>
        <v>10.26</v>
      </c>
      <c r="J20" s="24">
        <v>10.26</v>
      </c>
      <c r="K20" s="45"/>
      <c r="L20" s="45"/>
      <c r="M20" s="45"/>
      <c r="N20" s="46" t="s">
        <v>120</v>
      </c>
      <c r="O20" s="21" t="s">
        <v>31</v>
      </c>
      <c r="P20" s="30">
        <v>78</v>
      </c>
      <c r="Q20" s="30">
        <v>195</v>
      </c>
      <c r="R20" s="25" t="s">
        <v>103</v>
      </c>
      <c r="S20" s="51" t="s">
        <v>104</v>
      </c>
      <c r="T20" s="21" t="s">
        <v>34</v>
      </c>
    </row>
    <row r="21" s="5" customFormat="1" ht="70" customHeight="1" spans="1:20">
      <c r="A21" s="13">
        <v>18</v>
      </c>
      <c r="B21" s="25" t="s">
        <v>121</v>
      </c>
      <c r="C21" s="26" t="s">
        <v>98</v>
      </c>
      <c r="D21" s="27" t="s">
        <v>99</v>
      </c>
      <c r="E21" s="25" t="s">
        <v>57</v>
      </c>
      <c r="F21" s="28" t="s">
        <v>122</v>
      </c>
      <c r="G21" s="25" t="s">
        <v>123</v>
      </c>
      <c r="H21" s="29" t="s">
        <v>29</v>
      </c>
      <c r="I21" s="44">
        <f t="shared" si="0"/>
        <v>5.85</v>
      </c>
      <c r="J21" s="24">
        <v>5.85</v>
      </c>
      <c r="K21" s="45"/>
      <c r="L21" s="45"/>
      <c r="M21" s="45"/>
      <c r="N21" s="46" t="s">
        <v>124</v>
      </c>
      <c r="O21" s="21" t="s">
        <v>31</v>
      </c>
      <c r="P21" s="30">
        <v>48</v>
      </c>
      <c r="Q21" s="30">
        <v>122</v>
      </c>
      <c r="R21" s="25" t="s">
        <v>103</v>
      </c>
      <c r="S21" s="51" t="s">
        <v>104</v>
      </c>
      <c r="T21" s="21" t="s">
        <v>34</v>
      </c>
    </row>
    <row r="22" s="5" customFormat="1" ht="70" customHeight="1" spans="1:20">
      <c r="A22" s="13">
        <v>19</v>
      </c>
      <c r="B22" s="25" t="s">
        <v>125</v>
      </c>
      <c r="C22" s="26" t="s">
        <v>98</v>
      </c>
      <c r="D22" s="27" t="s">
        <v>99</v>
      </c>
      <c r="E22" s="25" t="s">
        <v>57</v>
      </c>
      <c r="F22" s="28" t="s">
        <v>126</v>
      </c>
      <c r="G22" s="25" t="s">
        <v>127</v>
      </c>
      <c r="H22" s="29" t="s">
        <v>29</v>
      </c>
      <c r="I22" s="44">
        <f t="shared" si="0"/>
        <v>6.13</v>
      </c>
      <c r="J22" s="24">
        <v>6.13</v>
      </c>
      <c r="K22" s="45"/>
      <c r="L22" s="45"/>
      <c r="M22" s="45"/>
      <c r="N22" s="46" t="s">
        <v>128</v>
      </c>
      <c r="O22" s="21" t="s">
        <v>31</v>
      </c>
      <c r="P22" s="30">
        <v>45</v>
      </c>
      <c r="Q22" s="30">
        <v>113</v>
      </c>
      <c r="R22" s="25" t="s">
        <v>103</v>
      </c>
      <c r="S22" s="51" t="s">
        <v>104</v>
      </c>
      <c r="T22" s="21" t="s">
        <v>34</v>
      </c>
    </row>
    <row r="23" s="5" customFormat="1" ht="70" customHeight="1" spans="1:20">
      <c r="A23" s="13">
        <v>20</v>
      </c>
      <c r="B23" s="25" t="s">
        <v>129</v>
      </c>
      <c r="C23" s="26" t="s">
        <v>98</v>
      </c>
      <c r="D23" s="27" t="s">
        <v>99</v>
      </c>
      <c r="E23" s="25" t="s">
        <v>57</v>
      </c>
      <c r="F23" s="28" t="s">
        <v>130</v>
      </c>
      <c r="G23" s="25" t="s">
        <v>131</v>
      </c>
      <c r="H23" s="29" t="s">
        <v>29</v>
      </c>
      <c r="I23" s="44">
        <f t="shared" si="0"/>
        <v>4.22</v>
      </c>
      <c r="J23" s="24">
        <v>4.22</v>
      </c>
      <c r="K23" s="45"/>
      <c r="L23" s="45"/>
      <c r="M23" s="45"/>
      <c r="N23" s="46" t="s">
        <v>132</v>
      </c>
      <c r="O23" s="21" t="s">
        <v>31</v>
      </c>
      <c r="P23" s="30">
        <v>30</v>
      </c>
      <c r="Q23" s="30">
        <v>67</v>
      </c>
      <c r="R23" s="25" t="s">
        <v>103</v>
      </c>
      <c r="S23" s="51" t="s">
        <v>104</v>
      </c>
      <c r="T23" s="21" t="s">
        <v>34</v>
      </c>
    </row>
    <row r="24" s="5" customFormat="1" ht="70" customHeight="1" spans="1:20">
      <c r="A24" s="13">
        <v>21</v>
      </c>
      <c r="B24" s="25" t="s">
        <v>133</v>
      </c>
      <c r="C24" s="26" t="s">
        <v>98</v>
      </c>
      <c r="D24" s="27" t="s">
        <v>99</v>
      </c>
      <c r="E24" s="25" t="s">
        <v>57</v>
      </c>
      <c r="F24" s="28" t="s">
        <v>134</v>
      </c>
      <c r="G24" s="25" t="s">
        <v>135</v>
      </c>
      <c r="H24" s="29" t="s">
        <v>29</v>
      </c>
      <c r="I24" s="44">
        <f t="shared" si="0"/>
        <v>7.04</v>
      </c>
      <c r="J24" s="24">
        <v>7.04</v>
      </c>
      <c r="K24" s="45"/>
      <c r="L24" s="45"/>
      <c r="M24" s="45"/>
      <c r="N24" s="46" t="s">
        <v>136</v>
      </c>
      <c r="O24" s="21" t="s">
        <v>31</v>
      </c>
      <c r="P24" s="30">
        <v>51</v>
      </c>
      <c r="Q24" s="30">
        <v>101</v>
      </c>
      <c r="R24" s="25" t="s">
        <v>103</v>
      </c>
      <c r="S24" s="51" t="s">
        <v>104</v>
      </c>
      <c r="T24" s="21" t="s">
        <v>34</v>
      </c>
    </row>
    <row r="25" s="5" customFormat="1" ht="70" customHeight="1" spans="1:20">
      <c r="A25" s="13">
        <v>22</v>
      </c>
      <c r="B25" s="25" t="s">
        <v>137</v>
      </c>
      <c r="C25" s="26" t="s">
        <v>98</v>
      </c>
      <c r="D25" s="27" t="s">
        <v>99</v>
      </c>
      <c r="E25" s="25" t="s">
        <v>57</v>
      </c>
      <c r="F25" s="28" t="s">
        <v>138</v>
      </c>
      <c r="G25" s="25" t="s">
        <v>139</v>
      </c>
      <c r="H25" s="29" t="s">
        <v>29</v>
      </c>
      <c r="I25" s="44">
        <f t="shared" si="0"/>
        <v>6.11</v>
      </c>
      <c r="J25" s="24">
        <v>6.11</v>
      </c>
      <c r="K25" s="45"/>
      <c r="L25" s="45"/>
      <c r="M25" s="45"/>
      <c r="N25" s="46" t="s">
        <v>140</v>
      </c>
      <c r="O25" s="21" t="s">
        <v>31</v>
      </c>
      <c r="P25" s="30">
        <v>43</v>
      </c>
      <c r="Q25" s="30">
        <v>99</v>
      </c>
      <c r="R25" s="25" t="s">
        <v>103</v>
      </c>
      <c r="S25" s="51" t="s">
        <v>104</v>
      </c>
      <c r="T25" s="21" t="s">
        <v>34</v>
      </c>
    </row>
    <row r="26" s="5" customFormat="1" ht="70" customHeight="1" spans="1:20">
      <c r="A26" s="13">
        <v>23</v>
      </c>
      <c r="B26" s="25" t="s">
        <v>141</v>
      </c>
      <c r="C26" s="26" t="s">
        <v>98</v>
      </c>
      <c r="D26" s="27" t="s">
        <v>99</v>
      </c>
      <c r="E26" s="25" t="s">
        <v>57</v>
      </c>
      <c r="F26" s="28" t="s">
        <v>142</v>
      </c>
      <c r="G26" s="25" t="s">
        <v>143</v>
      </c>
      <c r="H26" s="29" t="s">
        <v>29</v>
      </c>
      <c r="I26" s="44">
        <f t="shared" si="0"/>
        <v>7.71</v>
      </c>
      <c r="J26" s="24">
        <v>7.71</v>
      </c>
      <c r="K26" s="45"/>
      <c r="L26" s="45"/>
      <c r="M26" s="45"/>
      <c r="N26" s="46" t="s">
        <v>144</v>
      </c>
      <c r="O26" s="21" t="s">
        <v>31</v>
      </c>
      <c r="P26" s="30">
        <v>57</v>
      </c>
      <c r="Q26" s="30">
        <v>116</v>
      </c>
      <c r="R26" s="25" t="s">
        <v>103</v>
      </c>
      <c r="S26" s="51" t="s">
        <v>104</v>
      </c>
      <c r="T26" s="21" t="s">
        <v>34</v>
      </c>
    </row>
    <row r="27" s="5" customFormat="1" ht="70" customHeight="1" spans="1:20">
      <c r="A27" s="13">
        <v>24</v>
      </c>
      <c r="B27" s="30" t="s">
        <v>145</v>
      </c>
      <c r="C27" s="26" t="s">
        <v>98</v>
      </c>
      <c r="D27" s="27" t="s">
        <v>99</v>
      </c>
      <c r="E27" s="25" t="s">
        <v>57</v>
      </c>
      <c r="F27" s="28" t="s">
        <v>146</v>
      </c>
      <c r="G27" s="31" t="s">
        <v>147</v>
      </c>
      <c r="H27" s="29" t="s">
        <v>29</v>
      </c>
      <c r="I27" s="44">
        <f t="shared" si="0"/>
        <v>7.22</v>
      </c>
      <c r="J27" s="24">
        <v>7.22</v>
      </c>
      <c r="K27" s="45"/>
      <c r="L27" s="45"/>
      <c r="M27" s="45"/>
      <c r="N27" s="46" t="s">
        <v>136</v>
      </c>
      <c r="O27" s="21" t="s">
        <v>31</v>
      </c>
      <c r="P27" s="30">
        <v>51</v>
      </c>
      <c r="Q27" s="30">
        <v>133</v>
      </c>
      <c r="R27" s="25" t="s">
        <v>103</v>
      </c>
      <c r="S27" s="51" t="s">
        <v>104</v>
      </c>
      <c r="T27" s="21" t="s">
        <v>34</v>
      </c>
    </row>
    <row r="28" s="5" customFormat="1" ht="70" customHeight="1" spans="1:20">
      <c r="A28" s="13">
        <v>25</v>
      </c>
      <c r="B28" s="25" t="s">
        <v>148</v>
      </c>
      <c r="C28" s="26" t="s">
        <v>98</v>
      </c>
      <c r="D28" s="27" t="s">
        <v>99</v>
      </c>
      <c r="E28" s="25" t="s">
        <v>57</v>
      </c>
      <c r="F28" s="28" t="s">
        <v>149</v>
      </c>
      <c r="G28" s="25" t="s">
        <v>150</v>
      </c>
      <c r="H28" s="29" t="s">
        <v>29</v>
      </c>
      <c r="I28" s="44">
        <f t="shared" si="0"/>
        <v>8.75</v>
      </c>
      <c r="J28" s="24">
        <v>8.75</v>
      </c>
      <c r="K28" s="45"/>
      <c r="L28" s="45"/>
      <c r="M28" s="45"/>
      <c r="N28" s="46" t="s">
        <v>151</v>
      </c>
      <c r="O28" s="21" t="s">
        <v>31</v>
      </c>
      <c r="P28" s="30">
        <v>66</v>
      </c>
      <c r="Q28" s="30">
        <v>157</v>
      </c>
      <c r="R28" s="25" t="s">
        <v>103</v>
      </c>
      <c r="S28" s="51" t="s">
        <v>104</v>
      </c>
      <c r="T28" s="21" t="s">
        <v>34</v>
      </c>
    </row>
    <row r="29" s="5" customFormat="1" ht="70" customHeight="1" spans="1:20">
      <c r="A29" s="13">
        <v>26</v>
      </c>
      <c r="B29" s="25" t="s">
        <v>152</v>
      </c>
      <c r="C29" s="26" t="s">
        <v>98</v>
      </c>
      <c r="D29" s="27" t="s">
        <v>99</v>
      </c>
      <c r="E29" s="25" t="s">
        <v>57</v>
      </c>
      <c r="F29" s="28" t="s">
        <v>153</v>
      </c>
      <c r="G29" s="25" t="s">
        <v>154</v>
      </c>
      <c r="H29" s="29" t="s">
        <v>29</v>
      </c>
      <c r="I29" s="44">
        <f t="shared" si="0"/>
        <v>7.488</v>
      </c>
      <c r="J29" s="24">
        <v>7.488</v>
      </c>
      <c r="K29" s="45"/>
      <c r="L29" s="45"/>
      <c r="M29" s="45"/>
      <c r="N29" s="46" t="s">
        <v>155</v>
      </c>
      <c r="O29" s="21" t="s">
        <v>31</v>
      </c>
      <c r="P29" s="30">
        <v>67</v>
      </c>
      <c r="Q29" s="30">
        <v>156</v>
      </c>
      <c r="R29" s="25" t="s">
        <v>103</v>
      </c>
      <c r="S29" s="51" t="s">
        <v>104</v>
      </c>
      <c r="T29" s="21" t="s">
        <v>34</v>
      </c>
    </row>
    <row r="30" s="6" customFormat="1" ht="94.5" spans="1:20">
      <c r="A30" s="13">
        <v>27</v>
      </c>
      <c r="B30" s="32" t="s">
        <v>156</v>
      </c>
      <c r="C30" s="31" t="s">
        <v>157</v>
      </c>
      <c r="D30" s="30" t="s">
        <v>158</v>
      </c>
      <c r="E30" s="33" t="s">
        <v>57</v>
      </c>
      <c r="F30" s="32" t="s">
        <v>159</v>
      </c>
      <c r="G30" s="33" t="s">
        <v>160</v>
      </c>
      <c r="H30" s="24" t="s">
        <v>161</v>
      </c>
      <c r="I30" s="44">
        <f>J30</f>
        <v>490</v>
      </c>
      <c r="J30" s="47">
        <v>490</v>
      </c>
      <c r="K30" s="47"/>
      <c r="L30" s="47"/>
      <c r="M30" s="47"/>
      <c r="N30" s="32" t="s">
        <v>162</v>
      </c>
      <c r="O30" s="21" t="s">
        <v>31</v>
      </c>
      <c r="P30" s="31">
        <v>20</v>
      </c>
      <c r="Q30" s="49">
        <v>65</v>
      </c>
      <c r="R30" s="25" t="s">
        <v>163</v>
      </c>
      <c r="S30" s="52" t="s">
        <v>164</v>
      </c>
      <c r="T30" s="21" t="s">
        <v>34</v>
      </c>
    </row>
  </sheetData>
  <autoFilter ref="A3:S7">
    <extLst/>
  </autoFilter>
  <mergeCells count="17">
    <mergeCell ref="A1:S1"/>
    <mergeCell ref="J2:M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R2:R3"/>
    <mergeCell ref="S2:S3"/>
    <mergeCell ref="T2:T3"/>
  </mergeCell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____________Mdzz</cp:lastModifiedBy>
  <dcterms:created xsi:type="dcterms:W3CDTF">2023-12-08T10:22:00Z</dcterms:created>
  <dcterms:modified xsi:type="dcterms:W3CDTF">2024-01-04T03:04:11Z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5B7E047EDA4846A09DFD64D465F27AA7_13</vt:lpwstr>
  </property>
  <property fmtid="{D5CDD505-2E9C-101B-9397-08002B2CF9AE}" pid="3" name="KSOProductBuildVer">
    <vt:lpwstr>2052-12.1.0.16120</vt:lpwstr>
  </property>
</Properties>
</file>