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汇总表" sheetId="2" r:id="rId1"/>
    <sheet name="清单" sheetId="1" r:id="rId2"/>
  </sheets>
  <definedNames>
    <definedName name="_xlnm._FilterDatabase" localSheetId="1" hidden="1">清单!$A$1:$M$119</definedName>
    <definedName name="_xlnm.Print_Titles" localSheetId="1">清单!$2:$3</definedName>
    <definedName name="_xlnm._FilterDatabase" localSheetId="0" hidden="1">汇总表!$A$2:$G$27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<sst xmlns="http://schemas.openxmlformats.org/spreadsheetml/2006/main" count="1005" uniqueCount="471">
  <si>
    <r>
      <rPr>
        <sz val="18"/>
        <color theme="1"/>
        <rFont val="方正小标宋_GBK"/>
        <charset val="134"/>
      </rPr>
      <t>萧县</t>
    </r>
    <r>
      <rPr>
        <sz val="18"/>
        <color theme="1"/>
        <rFont val="Times New Roman"/>
        <charset val="134"/>
      </rPr>
      <t>2024</t>
    </r>
    <r>
      <rPr>
        <sz val="18"/>
        <color theme="1"/>
        <rFont val="方正小标宋_GBK"/>
        <charset val="134"/>
      </rPr>
      <t>年财政衔接推进乡村振兴补助资金年度项目计划汇总表</t>
    </r>
  </si>
  <si>
    <t>序号</t>
  </si>
  <si>
    <t>单位</t>
  </si>
  <si>
    <r>
      <rPr>
        <sz val="12"/>
        <color theme="1"/>
        <rFont val="方正黑体_GBK"/>
        <charset val="134"/>
      </rPr>
      <t>合计投入</t>
    </r>
  </si>
  <si>
    <t>项目分类</t>
  </si>
  <si>
    <t>项目数</t>
  </si>
  <si>
    <t>资金量（万元）</t>
  </si>
  <si>
    <t>备注</t>
  </si>
  <si>
    <t>农业农村局</t>
  </si>
  <si>
    <t>产业发展</t>
  </si>
  <si>
    <t>直补到户</t>
  </si>
  <si>
    <t>高质量庭院经济</t>
  </si>
  <si>
    <t>扶持新型农村集体经济</t>
  </si>
  <si>
    <t>肉牛羊产业奖补</t>
  </si>
  <si>
    <t>小麦赤霉病防治</t>
  </si>
  <si>
    <t>第三次全国土壤普查</t>
  </si>
  <si>
    <t>农产品质量安全监管检测</t>
  </si>
  <si>
    <t>重大动物疫病强制免疫及检测</t>
  </si>
  <si>
    <t>人居环境整治</t>
  </si>
  <si>
    <t>住房和城乡建设局</t>
  </si>
  <si>
    <t>农村污水处理设施运营维护项目</t>
  </si>
  <si>
    <t>农村生活垃圾收集转运</t>
  </si>
  <si>
    <t>发展改革委</t>
  </si>
  <si>
    <t>以工代赈</t>
  </si>
  <si>
    <t>交通运输局</t>
  </si>
  <si>
    <t>进村入户路</t>
  </si>
  <si>
    <t>农村道路（部门任务）</t>
  </si>
  <si>
    <t>国有林场</t>
  </si>
  <si>
    <t>林场管护</t>
  </si>
  <si>
    <t>教育体育局</t>
  </si>
  <si>
    <t>雨露计划</t>
  </si>
  <si>
    <t>生态环境分局</t>
  </si>
  <si>
    <t>黑臭水体治理</t>
  </si>
  <si>
    <t>财政局（地方金融监管局）</t>
  </si>
  <si>
    <t>小额信贷贴息</t>
  </si>
  <si>
    <t>人力资源和社会保障局</t>
  </si>
  <si>
    <t>就业公益岗位</t>
  </si>
  <si>
    <t>脱贫劳动力外出务工交通补助</t>
  </si>
  <si>
    <t>就业帮扶车间务工补助</t>
  </si>
  <si>
    <t>脱贫人口就业技能脱贫培训</t>
  </si>
  <si>
    <t>各单位</t>
  </si>
  <si>
    <t>项目管理费</t>
  </si>
  <si>
    <t>合计</t>
  </si>
  <si>
    <r>
      <t>萧县</t>
    </r>
    <r>
      <rPr>
        <sz val="24"/>
        <rFont val="Times New Roman"/>
        <charset val="134"/>
      </rPr>
      <t>2024</t>
    </r>
    <r>
      <rPr>
        <sz val="24"/>
        <rFont val="方正小标宋_GBK"/>
        <charset val="134"/>
      </rPr>
      <t>年财政衔接推进乡村振兴补助资金项目计划表</t>
    </r>
  </si>
  <si>
    <r>
      <rPr>
        <sz val="12"/>
        <rFont val="方正黑体_GBK"/>
        <charset val="134"/>
      </rPr>
      <t>序号</t>
    </r>
  </si>
  <si>
    <t>项目类别</t>
  </si>
  <si>
    <t>项目名称</t>
  </si>
  <si>
    <t>建设
性质</t>
  </si>
  <si>
    <t>主管部门</t>
  </si>
  <si>
    <t>实施单位和责任人</t>
  </si>
  <si>
    <t>项目实施地点</t>
  </si>
  <si>
    <t>建设任务和补助标准
（内容及规模）</t>
  </si>
  <si>
    <t>时间进度
(完成时限）</t>
  </si>
  <si>
    <t>绩效目标及受益对象</t>
  </si>
  <si>
    <t>群众参与</t>
  </si>
  <si>
    <t>联农带农机制</t>
  </si>
  <si>
    <t>一、产业发展</t>
  </si>
  <si>
    <t>（一）特色种养殖补助到户</t>
  </si>
  <si>
    <r>
      <rPr>
        <sz val="12"/>
        <rFont val="Times New Roman"/>
        <charset val="134"/>
      </rPr>
      <t>2024</t>
    </r>
    <r>
      <rPr>
        <sz val="12"/>
        <rFont val="仿宋"/>
        <charset val="134"/>
      </rPr>
      <t>年特色种养殖补贴到户项目</t>
    </r>
  </si>
  <si>
    <t>新建</t>
  </si>
  <si>
    <t>县农业农村局</t>
  </si>
  <si>
    <r>
      <rPr>
        <sz val="12"/>
        <rFont val="仿宋"/>
        <charset val="134"/>
      </rPr>
      <t>各乡镇（街道）</t>
    </r>
    <r>
      <rPr>
        <sz val="12"/>
        <rFont val="Times New Roman"/>
        <charset val="134"/>
      </rPr>
      <t xml:space="preserve">
</t>
    </r>
    <r>
      <rPr>
        <sz val="12"/>
        <rFont val="仿宋"/>
        <charset val="134"/>
      </rPr>
      <t>主要负责人</t>
    </r>
  </si>
  <si>
    <t>各乡镇（街道）</t>
  </si>
  <si>
    <t>扶持14168户脱贫户（含监测帮扶对象）落发展特色种养殖业</t>
  </si>
  <si>
    <r>
      <rPr>
        <sz val="12"/>
        <rFont val="Times New Roman"/>
        <charset val="134"/>
      </rPr>
      <t>2024</t>
    </r>
    <r>
      <rPr>
        <sz val="12"/>
        <rFont val="仿宋"/>
        <charset val="134"/>
      </rPr>
      <t>年</t>
    </r>
    <r>
      <rPr>
        <sz val="12"/>
        <rFont val="Times New Roman"/>
        <charset val="134"/>
      </rPr>
      <t>12</t>
    </r>
    <r>
      <rPr>
        <sz val="12"/>
        <rFont val="仿宋"/>
        <charset val="134"/>
      </rPr>
      <t>月</t>
    </r>
    <r>
      <rPr>
        <sz val="12"/>
        <rFont val="Times New Roman"/>
        <charset val="134"/>
      </rPr>
      <t>15</t>
    </r>
    <r>
      <rPr>
        <sz val="12"/>
        <rFont val="仿宋"/>
        <charset val="134"/>
      </rPr>
      <t>日前</t>
    </r>
  </si>
  <si>
    <t>通过实施14168户特色种养殖补贴到户项目，实现激发脱贫户（含监测帮扶对象）内生动力、家庭增收的目标。</t>
  </si>
  <si>
    <t>项目申报、实施过程监督、完成后受益</t>
  </si>
  <si>
    <t>自主发展</t>
  </si>
  <si>
    <t>（二）高质量庭院经济</t>
  </si>
  <si>
    <t>庄里镇大蔡行政村大蔡中心村“五小园”建设项目</t>
  </si>
  <si>
    <t>庄里镇
孟卫东</t>
  </si>
  <si>
    <t>庄里镇
大蔡村</t>
  </si>
  <si>
    <t>利用房前屋后空地闲置地建设小花园、小菜园等“五小园”发展庭院经济，提升人居环境质量，实现经济和生态效益双赢</t>
  </si>
  <si>
    <t>2024年12月底前</t>
  </si>
  <si>
    <t>项目申报实施过程中监督、建成后受益</t>
  </si>
  <si>
    <t>改善农村人居环境，提升村内基础设施，带动参与就业务工</t>
  </si>
  <si>
    <t>圣泉镇单楼行政村李大楼中心村“五小园”建设项目</t>
  </si>
  <si>
    <t>圣泉镇
姜新</t>
  </si>
  <si>
    <t>圣泉镇
单楼村</t>
  </si>
  <si>
    <t>官桥镇高庄行政村李寨中心村“五小园”建设项目</t>
  </si>
  <si>
    <t>官桥镇
张伟建</t>
  </si>
  <si>
    <t>官桥镇
高庄村</t>
  </si>
  <si>
    <t>杜楼镇八庄行政村纵井中心村“五小园”建设项目</t>
  </si>
  <si>
    <t>杜楼镇
夏林</t>
  </si>
  <si>
    <t>杜楼镇
八庄村</t>
  </si>
  <si>
    <t>（三）村级产业发展</t>
  </si>
  <si>
    <t>萧县智慧农业产业园（一期）项目（预制菜供应基地）</t>
  </si>
  <si>
    <t>县农业农村局欧阳宁
县锦安农业发展有限公司纵蕾</t>
  </si>
  <si>
    <t>官桥镇</t>
  </si>
  <si>
    <t>总占地面积约643.7亩，项目规划总建筑面积约22万平米。建设内容包括智能化玻璃温室，连栋温室，单体温室，水产温室，配套用房，农业研究中心等，同时完善园区配套基础设施，并购置软硬件及配套设备等。项目计划总投资约4.56亿元，其中衔接资金投入用于建设水产温室、种植温室等。</t>
  </si>
  <si>
    <t>通过6000万元衔接资金投入，引入社会资本和金融资金，发展预制菜一二三融合产业，建设农业产业园一期占地约643.7亩，实现带动村集体和脱贫人口持续增收的目标。</t>
  </si>
  <si>
    <t>项目申报、实施过程监督、带动产业发展</t>
  </si>
  <si>
    <t>以土地流转、就业务工、收益分红、带动生产等方式促进脱贫人口（含监测帮扶对象）及一般农户发展增收，同时增加村集体收入</t>
  </si>
  <si>
    <t>萧县精品肉牛标准化养殖基地建设项目</t>
  </si>
  <si>
    <t>县农业农村局欧阳宁
县乡投农业发展有限公司纵蕾</t>
  </si>
  <si>
    <t>马井镇</t>
  </si>
  <si>
    <t>项目计划总投资约1.5亿元。占地约111.25亩，规划总建筑面积约45420平方米，主要建设内容为牛舍、青贮窖、消毒室等配套设施。其中投入省级衔接资金3600万元。</t>
  </si>
  <si>
    <t>2025年12月底前</t>
  </si>
  <si>
    <t>通过建设肉牛生态循环养殖基地约120亩，发展特色产业，实现带动增加村集体经济和农户增收的目标</t>
  </si>
  <si>
    <t>以就业务工、收益分红等方式促进脱贫人口（含监测帮扶对象）及一般农户发展增收，同时增加村集体收入</t>
  </si>
  <si>
    <t>2024年闫集镇高楼村、汪楼村村村联建特色产业发展项目（辣椒制种基地）</t>
  </si>
  <si>
    <t>闫集镇
晁飞朋</t>
  </si>
  <si>
    <t>闫集镇高楼村、汪楼村</t>
  </si>
  <si>
    <t>新建蔬菜大棚260亩。其中，高楼村占地面积200亩，建设温室大棚16座，连栋大棚2座，冷棚117座及相关配套设施；汪楼村占地面积60亩，建设冷棚41座、温室大棚1座及污水处理、排水、辣椒制种及生产设备等相关配套设施。</t>
  </si>
  <si>
    <t>通过建设辣椒种植大棚260亩，发展萧县辣椒制种特色产业，实现带动农户发展增加家庭收入、壮大村集体经济收入的目标</t>
  </si>
  <si>
    <t>以就业务工、收益分红、发展生产、土地流转等方式促进脱贫人口（含监测帮扶对象）及一般农户发展增收，同时增加村集体收入</t>
  </si>
  <si>
    <t>萧县丁里镇白山羊预制菜加工厂建设项目</t>
  </si>
  <si>
    <t>丁里镇
欧阳星</t>
  </si>
  <si>
    <t>丁里镇
胜利社区</t>
  </si>
  <si>
    <t>新建钢结构厂房2400平方米，固化地坪2400平方米，原材料、成品冷库600立方米，速冻冷库60立方米，净化车间约1500平方米，加工设施设备，附属用房，变压器，蓄水水箱1座，消防设备等。</t>
  </si>
  <si>
    <t>通过建设钢结构厂房2400平方米、冷库660立方米、车间1500平方米及相关附属设施，发展白山羊预制菜产业，实现延长产业链，带动村集体和农户增收。</t>
  </si>
  <si>
    <t>以就业务工、收益分红等方式促进脱贫人口（含监测帮扶对象）及一般农户发展增收</t>
  </si>
  <si>
    <t>萧县圣泉镇北城集社区特色产业发展项目（农机修造中心扩建项目）</t>
  </si>
  <si>
    <t>圣泉镇
北城集社区</t>
  </si>
  <si>
    <t>扩建厂房约3400平方米，建设购买龙门式加工中心、数控车床，套立式加工中心，行吊，及设备基础，地坪、附属设施等。</t>
  </si>
  <si>
    <t>通过建设厂房3400平方米，完善相关附属设施，带动脱贫人口（含监测帮扶对象）及一般农户发展增收，增加村集体经济收入。</t>
  </si>
  <si>
    <t>萧县圣泉镇穆集、单楼、岗子、营子联建菊花烘干厂房及配套设备项目</t>
  </si>
  <si>
    <t>圣泉镇
穆集社区</t>
  </si>
  <si>
    <t>建设标准化储存厂房3000平方米，菊花烘干设备1套，30铲车1辆，100吨地磅1套及相关配套设施等。</t>
  </si>
  <si>
    <t>通过建设标准化仓储加工厂房3000平方米、购置烘干设备1套、铲车1辆、地磅1套等，完善庭院经济菊花种植配套，发展初加工，提升农副产品附加值，实现带动农户发展、增加村集体收入的目标。</t>
  </si>
  <si>
    <t>以就业务工、收益分红等方式促进脱贫人口（含监测帮扶对象）及一般农户发展增收,促进环境整治、庭院经济、村庄样貌整体提升，同时增加村集体收入</t>
  </si>
  <si>
    <t>萧县杨楼镇裴庄村“老花庄”大蒜种植加工智能化示范基地建设项目</t>
  </si>
  <si>
    <t>杨楼镇
黄蓓蓓</t>
  </si>
  <si>
    <t>杨楼镇
裴庄村</t>
  </si>
  <si>
    <t>新建大蒜收购、加工车间，保鲜冷库及地磅，地坪等大蒜生产加工配套附属设施，占地约5000平方米；配套建成高标准大蒜种植示范基地约55亩，及滴灌、喷淋、采摘等附属配套设施。</t>
  </si>
  <si>
    <t>通过依托当地大蒜种植特色产业，建设大蒜初加工车间5000平方米，发展高标准大蒜种植基地55亩，发展大蒜一二产融合发展，实现村集体和脱贫人口持续增收的目标。</t>
  </si>
  <si>
    <t>参与项目申报、实施过程监督、完成后受益</t>
  </si>
  <si>
    <t>以带动务工就业、村集体经济收入二次分配、发展生产等方式促进脱贫人口（含监测帮扶对象）及一般农户发展增收，同时增加村集体收入</t>
  </si>
  <si>
    <t>官桥镇高庄村肉牛养殖场建设项目</t>
  </si>
  <si>
    <t>新建牛棚4000平方米，附属设施用房250平方米，仓库、料房480平方米，青贮池500平方米，干贮池500平方米，化粪池200平方米，晾粪场地400平方米及相关配套设施。</t>
  </si>
  <si>
    <t>通过建设肉牛养殖场1处，包括新建养殖棚4000平方米、附属管护用房250平方米等，发展肉牛规模化养殖，实现带动农户发展生产、壮大村集体经济收入的目标。</t>
  </si>
  <si>
    <t>带动务工就业、带动资产收益</t>
  </si>
  <si>
    <t>庄里镇城阳社区农产品生产加工中心设备购置项目</t>
  </si>
  <si>
    <t>庄里镇
城阳社区</t>
  </si>
  <si>
    <t>改造提升农产品加工厂及其附属配套设施（包括清理筛1台、胶辊砻谷机1台、重力谷糙分离机1台、砂辊碾米机（含电机）2台、铁辊碾米机（含电机）2台、白米分级筛2台、水雾抛光机1套、色选机1台、螺杆空压机（含储气罐，过滤器等附附属设施）1套、电子定量包装秤1台、提升机11台、真空包装机2台、叉车1台及加工设备配套、厂房配套等。</t>
  </si>
  <si>
    <t>通过购置农产品生产加工设备27台（套），发展农产品特色初加工，实现带动村集体和农户持续增收的目标</t>
  </si>
  <si>
    <t>（四）特色产业奖补</t>
  </si>
  <si>
    <t>2024年萧县肉牛羊产业发展奖补项目</t>
  </si>
  <si>
    <t>县畜牧兽医水产服务中心许铁</t>
  </si>
  <si>
    <t>支持全县肉牛养殖场户家畜入保，每头牛保费为450元，按照135元/头予以保险保费补贴。支持全县肉羊养殖场户家畜入保，对2024年度购买肉羊特色保险的规模养殖场，一只羊保费为50元，每只羊按照25元予以保费保险补贴。支持全县新建（扩建）肉羊规模养殖场。对新建（扩建）羊舍面积2000平方米以上的，给予新建（扩建）场圈舍总投资额不超过30 %的补贴。支持全县新建（扩建）肉牛规模养殖场。新建（扩建）牛舍面积5000平方米以上的，给予新建（扩建）场圈舍总投资额不超过30 %的补贴,单场补贴不超过100万元。对参与萧县白山羊种羊保种和繁育的，取得种畜禽生产经营许可证，一次性给予10万元的保种补贴。支持开展品牌建设。被评为省市级名牌的，每个分别一次性奖补2万元、1万元；被评为知名商标、著名商标和驰名商标的，每个分别一次性奖补1万元、2万元、3万元。</t>
  </si>
  <si>
    <t>通过项目实施，加快肉牛养殖业发展，肉牛饲养量增长20%以上，进一步提高畜产品供给能力，实现带动群众增收致富的目标。</t>
  </si>
  <si>
    <t>（五）扶持新型农村集体经济</t>
  </si>
  <si>
    <t>闫集镇孟楼村党组织领办合作社项目</t>
  </si>
  <si>
    <t>闫集镇孟楼村李忠海</t>
  </si>
  <si>
    <t>闫集镇
孟楼村</t>
  </si>
  <si>
    <t>30万元用于建造约500平方米钢结构厂房及地面硬化等，用于粮食仓储。20万购置农用挖掘机械1台，用于涉农服务工作</t>
  </si>
  <si>
    <t>通过建设约500平方米钢构仓储用房，配套农用挖掘机械1台，用于支持党组织领办合作社发展，实现带动村集体和农户增收的目标</t>
  </si>
  <si>
    <t>项目申报、实施过程监督、建成后受益</t>
  </si>
  <si>
    <t>带动参与就业务工、资产收益等，促进脱贫人口（含监测帮扶对象）及一般农户增收</t>
  </si>
  <si>
    <t>马井镇权楼村党组织领办合作社项目</t>
  </si>
  <si>
    <t>马井镇权楼村王刚</t>
  </si>
  <si>
    <t>马井镇
权楼村</t>
  </si>
  <si>
    <t>发展党组织领办合作社，用于村级集体购买黄储捡拾机2台，提高秸秆利用率，带动80户农户发展本地养殖，实现村集体和农户双增收。</t>
  </si>
  <si>
    <t>通过购置黄储设备2台及相关配套设施，依托村党组织领办合作社运营，实现带动村集体增收的目标。</t>
  </si>
  <si>
    <t>酒店镇何寨村标准化仓储建设项目</t>
  </si>
  <si>
    <t>酒店镇何寨村王学川</t>
  </si>
  <si>
    <t>酒店镇
何寨村</t>
  </si>
  <si>
    <t>新建标准化仓储1座，建设面积500平方米左右，主体结构采用钢结构框架，包含排水设施供电、地面硬化等配套设施。</t>
  </si>
  <si>
    <t>通过建设标准化仓储1座，实现带动村集体增收的目标。</t>
  </si>
  <si>
    <t>青龙集镇青龙集村党组织领办合作社项目</t>
  </si>
  <si>
    <t>青龙集镇青龙集村朱玉龙</t>
  </si>
  <si>
    <t>青龙集镇
青龙集村</t>
  </si>
  <si>
    <t>发展村党组织领办合作社，以小麦秸秆为材料购置设备秸秆打草机2台，搂草机1台，160型拖拉机1台、140型拖拉机1台。</t>
  </si>
  <si>
    <t>通过购置农用生产机械5台，依托村党组织领办合作社发展规模化经营，加大秸秆利用率，实现带动村集体和农户“双增收”的目标</t>
  </si>
  <si>
    <t>大屯镇胡集村党组织领办合作社项目</t>
  </si>
  <si>
    <t>大屯镇胡集村毛亚洲</t>
  </si>
  <si>
    <t>大屯镇
胡集村</t>
  </si>
  <si>
    <t>发展村党组织领办合作社，扩大450亩集约土地面积，带动97户农户开展小麦、玉米规模化经营，通过村党组织领办合作社实现村集体和农户“双增收”。</t>
  </si>
  <si>
    <t>通过扩大村党组织领办合作社450亩集约土地面积，带动97户农户开展小麦、玉米规模化经营，实现村集体和农户“双增收的目标。</t>
  </si>
  <si>
    <t>黄口镇孙庙村党组织领办合作社项目</t>
  </si>
  <si>
    <t>黄口镇孙庙村晁储玉</t>
  </si>
  <si>
    <t>黄口镇
孙庙村</t>
  </si>
  <si>
    <t>发展村党组织领办合作社，建设果蔬大棚25亩种植蔬菜、西甜瓜，通过村党组织领办合作社实现村集体和农户“双增收”。</t>
  </si>
  <si>
    <t>通过建设果蔬大棚25亩，依托村党组织领办合作社发展蔬菜、西甜瓜种植，实现村集体和农户“双增收的目标。</t>
  </si>
  <si>
    <t>杨楼镇刘庄村党组织领办合作社项目</t>
  </si>
  <si>
    <t>杨楼镇刘庄村孙中华</t>
  </si>
  <si>
    <t>杨楼镇
刘庄村</t>
  </si>
  <si>
    <t>扩大400亩集约土地面积，带动185户农户开展小麦、玉米规模化经营，通过村党组织领办合作社实现村集体和农户“双增收”。</t>
  </si>
  <si>
    <t>通过扩大400亩集约土地面积，带动185户农户开展小麦、玉米规模化经营，依托村党组织领办合作社实现村集体和农户“双增收”的目标。</t>
  </si>
  <si>
    <t>刘套镇三大家村党组织领办合作社项目</t>
  </si>
  <si>
    <t>刘套镇三大家村高杰</t>
  </si>
  <si>
    <t>刘套镇
三大家村</t>
  </si>
  <si>
    <t>依托现有党组织领办合作社土地面积，以玉米秸秆为原料，购置径穗收割机1台，秸秆打包机1台及秸秆打包配套设施。</t>
  </si>
  <si>
    <t>通过购置秸秆收割及打包设备2台及相关配套设施，依托村党组织领办合作社运营，实现带动村集体增收的目标。</t>
  </si>
  <si>
    <t>杜楼镇郝庄寨村党组织领办合作社项目</t>
  </si>
  <si>
    <t>杜楼镇郝庄寨村王强</t>
  </si>
  <si>
    <t>杜楼镇
郝庄寨村</t>
  </si>
  <si>
    <t>新建钢结构养殖棚约780平方米、储料仓房约220平方米，地面硬化、水电及相关附属配套设施。</t>
  </si>
  <si>
    <t>通过建设白山羊养殖基地1处，依托村党组织领办合作社发展白山羊特色养殖，带动20户农户发展养殖，实现村集体、农户共同增收的目标。</t>
  </si>
  <si>
    <t>孙圩子镇丁楼村党组织领办合作社项目</t>
  </si>
  <si>
    <t>孙圩子镇丁楼村蒋波</t>
  </si>
  <si>
    <t>孙圩子镇
丁楼村</t>
  </si>
  <si>
    <t>发展村党组织领办合作社，扩大500亩集约土地面积，带动30户农户开展小麦、玉米规模化经营，通过村党组织领办合作社实现村集体和农户“双增收”。</t>
  </si>
  <si>
    <t>通过扩大村党组织领办合作社500亩集约土地面积，带动30户农户开展小麦、玉米规模化经营，实现村集体和农户“双增收的目标。</t>
  </si>
  <si>
    <t>新庄镇马郑庄村党组织领办合作社项目</t>
  </si>
  <si>
    <t>新庄镇马郑庄村左保安</t>
  </si>
  <si>
    <t>新庄镇
马郑庄村</t>
  </si>
  <si>
    <t>建设简易棚25个及配套设施，发展大棚蔬菜项目30亩。通过村党组织领办合作社实现村集体和农户“双增收”。</t>
  </si>
  <si>
    <t>通过建设种植大棚25个，依托村党组织领办合作社发展大棚蔬菜种植，实现村集体和农户“双增收”的目标。</t>
  </si>
  <si>
    <t>张庄寨镇张新集村党组织领办合作社项目</t>
  </si>
  <si>
    <t>张庄寨镇张新集村张峰</t>
  </si>
  <si>
    <t>张庄寨镇
张新集村</t>
  </si>
  <si>
    <t>发展村党组织领办合作社，扩大620亩集约土地面积，带动126户农户开展小麦、玉米规模化经营，通过村党组织领办合作社实现村集体和农户“双增收”。</t>
  </si>
  <si>
    <t>通过扩大620亩集约土地面积，带动126户农户开展小麦、玉米规模化经营，依托村党组织领办合作社实现村集体和农户“双增收”的目标。</t>
  </si>
  <si>
    <t>祖楼镇孙楼村辣椒制种产业基地项目</t>
  </si>
  <si>
    <t>祖楼镇孙楼村季书彬</t>
  </si>
  <si>
    <t>祖楼镇
孙楼村</t>
  </si>
  <si>
    <t>新建2栋半边形智能暖棚，配套供暖、降温、喷淋、工具房及相关设施。每栋大棚长约70米，12米宽，4.5米高。</t>
  </si>
  <si>
    <t>通过建设2栋温室种植大棚，发展辣椒特色种植，实现带动村集体和农户双增收的目标。</t>
  </si>
  <si>
    <t>（六）金融配套项目</t>
  </si>
  <si>
    <t>县财政局（地方金融监管局）</t>
  </si>
  <si>
    <t>县财政局（地方金融监管局）刘学东</t>
  </si>
  <si>
    <t>对脱贫人口（含监测帮扶对象）办理5万元（含以内）的小额信贷产生的利息给予70%贴息。</t>
  </si>
  <si>
    <t>通过对脱贫人口（含监测帮扶对象）2024年度内小额信贷产生的利息予以70%贴息，实现带动持续增收的目标。</t>
  </si>
  <si>
    <t>自主发展，激发内生动力</t>
  </si>
  <si>
    <t>（七）产业服务支撑项目</t>
  </si>
  <si>
    <t>2024年萧县第三次全国土壤普查项目</t>
  </si>
  <si>
    <t>县农业农村局
欧阳宁</t>
  </si>
  <si>
    <t>开展萧县第三次土壤普查。对土壤表层样品和剖面样品进行调查和采样并流转到省级实验室进行样品制备与检测，最后进行数据库建设和土壤野外校核制图和成果汇总。</t>
  </si>
  <si>
    <t>通过项目实施，完成100%的土壤表层样品和剖面样品的采样、制备与检测，完成70%的数据库建设、土壤野外校核制图和成果汇总。实现为生态建设提供决策性依据，保障粮食安全的目标。</t>
  </si>
  <si>
    <t>参与产业发展，完成后受益</t>
  </si>
  <si>
    <t>支持发展产业</t>
  </si>
  <si>
    <t>萧县2024年农产品质量安全监管检测项目</t>
  </si>
  <si>
    <r>
      <rPr>
        <sz val="12"/>
        <rFont val="仿宋"/>
        <charset val="134"/>
      </rPr>
      <t>食用农产品风险（定量）检测和快速（定性）</t>
    </r>
    <r>
      <rPr>
        <b/>
        <sz val="12"/>
        <rFont val="仿宋"/>
        <charset val="134"/>
      </rPr>
      <t>检测</t>
    </r>
    <r>
      <rPr>
        <sz val="12"/>
        <rFont val="仿宋"/>
        <charset val="134"/>
      </rPr>
      <t>，风险（定量）检测达2400批次以上；快检试剂补充和快检设备管养维护，快速（定性）检测上传省快检平台数据11000批次以上；乡镇农产品质量监管员、检测员、农业生产经营主体内检员、村协管员“四员”</t>
    </r>
    <r>
      <rPr>
        <b/>
        <sz val="12"/>
        <rFont val="仿宋"/>
        <charset val="134"/>
      </rPr>
      <t>培训</t>
    </r>
    <r>
      <rPr>
        <sz val="12"/>
        <rFont val="仿宋"/>
        <charset val="134"/>
      </rPr>
      <t>。</t>
    </r>
  </si>
  <si>
    <t>通过项目实施，进一步强化农产品生产的安全监测，实现保障我县农产品质量安全的目标。</t>
  </si>
  <si>
    <t>重大动物疫病强制免疫及检测项目</t>
  </si>
  <si>
    <t>不断提高全县动物疫病防控技术水平和应急处置能力，重大动物疫病强制免疫密度达100%以上，平均抗体合格率常年保持70%以上，确保全县无区域性重大动物疫病发生。确保完成全县生猪存栏45万头，出栏75万头的稳产增产保供任务。</t>
  </si>
  <si>
    <t>通过项目实施，进一步提高全县动物疫病防控技术水平和应急处置能力，实现重大动物疫病强制免疫密度达100%以上，平均抗体合格率常年保持70%以上，确保全县无区域性重大动物疫病发生的目标。</t>
  </si>
  <si>
    <t>（八）欠发达国有林场巩固提升任务</t>
  </si>
  <si>
    <t>萧县国有林场防灭火道路建设项目</t>
  </si>
  <si>
    <t>县林业发展中心</t>
  </si>
  <si>
    <t>县国有林场
胡孝忠</t>
  </si>
  <si>
    <t>永堌林区</t>
  </si>
  <si>
    <t>建设林区防灭火道路总长1800米，面层厚度18厘米，5厘米碎石垫层，总面积5400平方米。</t>
  </si>
  <si>
    <t>通过新建防火通道1800米，实现改善林区基础设施条件的目标</t>
  </si>
  <si>
    <t>改善国有林场基础设施条件，提高林区管护水平，增加当地农民收入。</t>
  </si>
  <si>
    <t>（九）小麦赤霉病防治</t>
  </si>
  <si>
    <t>萧县闫集镇2024年小麦赤霉病防控农药采购项目</t>
  </si>
  <si>
    <t>闫集镇</t>
  </si>
  <si>
    <t>通过采购高效对路农药，组织开展以小麦赤霉病为主兼治锈病、白粉病等病害的统防统治和绿色防控。</t>
  </si>
  <si>
    <t>2024年6月底前</t>
  </si>
  <si>
    <t>通过采购高效对路农药，实现小麦赤霉病病粒率控制在2%以下，危害损失控制在5%以内，白粉病、锈病病情指数控制在8以下，生物毒素控制在安全数量以下，保障粮食安全、农产品质量安全的目标。</t>
  </si>
  <si>
    <t>带动发展产业</t>
  </si>
  <si>
    <t>萧县白土镇2024年小麦赤霉病防控农药采购项目</t>
  </si>
  <si>
    <t>白土镇
张前程</t>
  </si>
  <si>
    <t>白土镇</t>
  </si>
  <si>
    <t>萧县丁里镇2024年小麦赤霉病防控农药采购项目</t>
  </si>
  <si>
    <t>丁里镇</t>
  </si>
  <si>
    <t>萧县马井镇2024年小麦赤霉病防控农药采购项目</t>
  </si>
  <si>
    <t>马井镇
王伟强</t>
  </si>
  <si>
    <t>萧县酒店镇2024年小麦赤霉病防控农药采购项目</t>
  </si>
  <si>
    <t>酒店镇
杜龙升</t>
  </si>
  <si>
    <t>酒店镇</t>
  </si>
  <si>
    <t>萧县青龙集镇2024年小麦赤霉病防控农药采购项目</t>
  </si>
  <si>
    <t>青龙集镇
况美彩</t>
  </si>
  <si>
    <t>青龙集镇</t>
  </si>
  <si>
    <t>萧县圣泉镇2024年小麦赤霉病防控农药采购项目</t>
  </si>
  <si>
    <t>圣泉镇</t>
  </si>
  <si>
    <t>萧县大屯镇2024年小麦赤霉病防控农药采购项目</t>
  </si>
  <si>
    <t>大屯镇
王洋洋</t>
  </si>
  <si>
    <t>大屯镇</t>
  </si>
  <si>
    <t>萧县黄口镇2024年小麦赤霉病防控农药采购项目</t>
  </si>
  <si>
    <t>黄口镇
张全振</t>
  </si>
  <si>
    <t>黄口镇</t>
  </si>
  <si>
    <t>萧县杨楼镇2024年小麦赤霉病防控农药采购项目</t>
  </si>
  <si>
    <t>杨楼镇</t>
  </si>
  <si>
    <t>萧县刘套镇2024年小麦赤霉病防控农药采购项目</t>
  </si>
  <si>
    <t>刘套镇
李磊</t>
  </si>
  <si>
    <t>刘套镇</t>
  </si>
  <si>
    <t>萧县官桥镇2024年小麦赤霉病防控农药采购项目</t>
  </si>
  <si>
    <t>萧县杜楼镇2024年小麦赤霉病防控农药采购项目</t>
  </si>
  <si>
    <t>杜楼镇</t>
  </si>
  <si>
    <t>萧县永堌镇2024年小麦赤霉病防控农药采购项目</t>
  </si>
  <si>
    <t>永堌镇
李振</t>
  </si>
  <si>
    <t>永堌镇</t>
  </si>
  <si>
    <t>萧县庄里镇2024年小麦赤霉病防控农药采购项目</t>
  </si>
  <si>
    <t>庄里镇</t>
  </si>
  <si>
    <t>萧县孙圩子镇2024年小麦赤霉病防控农药采购项目</t>
  </si>
  <si>
    <t>孙圩子镇
张康</t>
  </si>
  <si>
    <t>孙圩子镇</t>
  </si>
  <si>
    <t>萧县新庄镇2024年小麦赤霉病防控农药采购项目</t>
  </si>
  <si>
    <t>新庄镇
张宜成</t>
  </si>
  <si>
    <t>新庄镇</t>
  </si>
  <si>
    <t>萧县张庄寨镇2024年小麦赤霉病防控农药采购项目</t>
  </si>
  <si>
    <t>张庄寨镇
李宁</t>
  </si>
  <si>
    <t>张庄寨镇</t>
  </si>
  <si>
    <t>萧县祖楼镇2024年小麦赤霉病防控农药采购项目</t>
  </si>
  <si>
    <t>祖楼镇
吴英</t>
  </si>
  <si>
    <t>祖楼镇</t>
  </si>
  <si>
    <t>萧县龙城镇2024年小麦赤霉病防控农药采购项目</t>
  </si>
  <si>
    <t>龙城镇
张跃</t>
  </si>
  <si>
    <t>龙城镇</t>
  </si>
  <si>
    <t>萧县石林乡2024年小麦赤霉病防控农药采购项目</t>
  </si>
  <si>
    <t>石林乡
杨超峰</t>
  </si>
  <si>
    <t>石林乡</t>
  </si>
  <si>
    <t>萧县赵庄镇2024年小麦赤霉病防控农药采购项目</t>
  </si>
  <si>
    <t>赵庄镇
姜大郭</t>
  </si>
  <si>
    <t>赵庄镇</t>
  </si>
  <si>
    <t>萧县王寨镇2024年小麦赤霉病防控农药采购项目</t>
  </si>
  <si>
    <t>王寨镇
王亚华</t>
  </si>
  <si>
    <t>王寨镇</t>
  </si>
  <si>
    <t>萧县凤城街道2024年小麦赤霉病防控农药采购项目</t>
  </si>
  <si>
    <t>凤城街道
王莉</t>
  </si>
  <si>
    <t>凤城街道</t>
  </si>
  <si>
    <t>萧县锦屏街道2024年小麦赤霉病防控农药采购项目</t>
  </si>
  <si>
    <t>锦屏街道
陈海棠</t>
  </si>
  <si>
    <t>锦屏街道</t>
  </si>
  <si>
    <t>萧县2024年小麦赤霉病防控项目</t>
  </si>
  <si>
    <t>项目计划总投资402万元。用于采购小麦赤霉病防治高效对路农药、基层病虫监测点维护保养、农作物病虫害防治试验示范、培训等</t>
  </si>
  <si>
    <t>二、乡村建设</t>
  </si>
  <si>
    <t>（一）农村道路</t>
  </si>
  <si>
    <t>萧县自然村联网路建设项目</t>
  </si>
  <si>
    <t>改建</t>
  </si>
  <si>
    <t>县交通运输局</t>
  </si>
  <si>
    <t>县交通运输局
胡传伦</t>
  </si>
  <si>
    <t>黄口镇唐元村、陈土楼村，张庄寨镇张新集村、欧庙村，酒店镇杨楼村</t>
  </si>
  <si>
    <t>实施自然村联网路约2.93公里，18公分水稳，20公分混凝土路面。其中黄口镇唐元村道约0.327公里；黄口镇孟庄村道约0.743公里；张庄寨镇张新集二路约0.57公里；张庄寨镇欧庙一路联网路约0.45公里；酒店镇东张路联网路约0.84公里。项目计划总投资363.1万元，其中投入县级衔接资金247万元。</t>
  </si>
  <si>
    <t>通过实施自然村联网路合计约2.93公里，实现改善农村基础设施条件的目标。</t>
  </si>
  <si>
    <t>参与项目申报、实施过程监督、建成后受益</t>
  </si>
  <si>
    <t>带动务工，改善基础设施条件</t>
  </si>
  <si>
    <t>马井镇“进村入户”道路商砼、石子采购项目</t>
  </si>
  <si>
    <t>吴九店、孙庄、郝庄、权楼等村</t>
  </si>
  <si>
    <t>采购商硷约4800立方米、石子约2400方用于进村入户道路改建</t>
  </si>
  <si>
    <t>通过采购商混约4800立方米、石子约2400方，建成进村入户路约6.5公里，实现改善脱贫人口生产生活设施条件，提升村内基础设施水平的目标。</t>
  </si>
  <si>
    <t>项目申报、实施过程务工和监督、竣工后受益</t>
  </si>
  <si>
    <t>以道路建设的形式，改善村内基础设施条件，提升脱贫人口出行水平</t>
  </si>
  <si>
    <t>黄口镇“进村入户”道路商砼、石子采购项目</t>
  </si>
  <si>
    <t>镇东、镇中、镇西、镇南、杨阁、徐洼、老黄口等社区、暗楼村、陈土楼村、马常庄村、邵庄村、孙庙村等村</t>
  </si>
  <si>
    <t>采购商硷约13000立方米、石子约5000方用于进村入户道路改建</t>
  </si>
  <si>
    <t>通过采购商混约13000立方米、石子约5000方，建成进村入户路约20公里，实现改善脱贫人口生产生活设施条件，提升村内基础设施水平的目标。</t>
  </si>
  <si>
    <t>（二）以工代赈</t>
  </si>
  <si>
    <t>萧县酒店镇2024年农村公益性以工代赈项目</t>
  </si>
  <si>
    <t>县发展改革委</t>
  </si>
  <si>
    <t>酒店镇东镇村、何寨村、孟暗楼村</t>
  </si>
  <si>
    <t>建设道路长8公里、路面宽4米，厚度20厘米，石子垫层。（其中：东镇行政村3公里、何寨行政村2.5公里、孟暗楼行政村2.5公里）及配套排水沟1.5公里（其中东镇行政村400米、何寨行政村700米、孟暗楼行政村400米）。项目计划总投资580万元，其中投入中央衔接资金438万元。</t>
  </si>
  <si>
    <t>通过建设道路长8公里、路面宽4米，厚度20厘米，配套排水沟1.5公里，实现带动当地群众不低于90人参与务工，发放劳务报酬补不低于156万元，同时实现改善农村基础设施的目标。</t>
  </si>
  <si>
    <t>通过创造务工机会，带动群众参与就业务工等，促进脱贫人口（含监测帮扶对象）及一般农户增收</t>
  </si>
  <si>
    <t>萧县杜楼镇2024年基础设施建设以工代赈项目</t>
  </si>
  <si>
    <t>杜楼镇
杜庄村</t>
  </si>
  <si>
    <t>改建混凝土道路1252.2平方米，户户通水泥混凝土道路10990平方米，安装护栏163米，下水道224.5米及检查井安装，排水暗渠43米，坑塘坡面压实6048平方米等。项目计划总投资206万元，其中投入市级衔接资金133.47万元。</t>
  </si>
  <si>
    <t>通过改建混凝土道路1252.2平方米，户户通水泥混凝土道路10990平方米等工程，实现带动当地群众不低于30人参与务工，发放劳务报酬补不低于40.1万元，同时实现改善农村基础设施的目标。</t>
  </si>
  <si>
    <t>带动就业务工、带动技术培训</t>
  </si>
  <si>
    <t>（三）人居环境整治</t>
  </si>
  <si>
    <t>闫集镇柳园行政村孔楼自然村排水管道建设项目</t>
  </si>
  <si>
    <t>闫集镇
柳园村</t>
  </si>
  <si>
    <t>建设排水管道1874米，雨水管网1100米及配套设施等。</t>
  </si>
  <si>
    <t>通过建设排水管网1874米，雨水管网1100米等，实现改善农村基础设施和人居环境整治的目标。</t>
  </si>
  <si>
    <t>项目申报、实施过程监督、竣工后受益</t>
  </si>
  <si>
    <t>改善农户生产生活设施条件，提升村内基础设施水平</t>
  </si>
  <si>
    <t>萧县杜楼镇马阁村王庄自然村排水管道建设项目</t>
  </si>
  <si>
    <t>杜楼镇
马阁村</t>
  </si>
  <si>
    <t>建设入户管网约7500米，及配套小方井（含小方井盖）和混凝土地面破损恢复等。</t>
  </si>
  <si>
    <t>通过建设入户管网约7500米，道路修复及相关配套设施等，实现改善农村基础设施和人居环境整治的目标。</t>
  </si>
  <si>
    <t>项目申报、实施过程监督、竣工后项目所在地受益</t>
  </si>
  <si>
    <t>改善村内基础设施条件，提升脱贫人口生活设施水平</t>
  </si>
  <si>
    <t>萧县丁里镇郭庄社区纵瓦房自然村污水管网及道路建设项目</t>
  </si>
  <si>
    <t>丁里镇
郭庄社区</t>
  </si>
  <si>
    <t>建设污水管网8500米（主管网2750米、入户管网3000米、支管网2750米），配套检查井及污水处理相关设施等。建设道路1600米，其中，宽4米的混凝土道路1050米，宽度3.5米的混凝土道路550米（厚度均为18厘米）。</t>
  </si>
  <si>
    <t>通过建设污水管网8500米，道路1600米及相关配套设施等，实现改善农村基础设施和人居环境整治的目标</t>
  </si>
  <si>
    <t>萧县丁里镇郭庄社区常庄自然村道路建设项目</t>
  </si>
  <si>
    <t>改建道路长1120米，宽4米；改建道路长210米、宽3.5米，路面厚度均为 18厘米。</t>
  </si>
  <si>
    <t>通过建设村内道路1330米，实现改善农村基础设施的目标。</t>
  </si>
  <si>
    <t>丁里镇胜利社区浮绥村基础设施建设和人居环境整治提升项目</t>
  </si>
  <si>
    <t>改建道路总长4500米，厚度12厘米（其中宽3.5米道路总长1500米，宽3米的道路总长3000米），扩建道路长1000米，厚度18厘米，扩建宽度1.5米；村内3处坑塘整治，消除黑臭水体、岸坡整治等；开展村内环境整治提升、污水管网提升及美丽庭院建设等</t>
  </si>
  <si>
    <t>通过改建道路3500米，坑塘整治2处，村内环境整治、污水管网提升及美丽庭院建设等，实现改善农村基础设施和人居环境的目标。</t>
  </si>
  <si>
    <t>改善脱贫人口（含监测帮扶对象）及一般农户生产生活设施条件</t>
  </si>
  <si>
    <t>青龙集镇路口村黑臭水体治理项目</t>
  </si>
  <si>
    <t>县生态环境分局</t>
  </si>
  <si>
    <t>青龙集镇
路口村</t>
  </si>
  <si>
    <t>采购安装4套200 m3/d一体化污水处理设施，污水处理能力800m3/d；坑塘清理3.5Km；清洗车间2套（含棚150㎡）、地面硬化、设施维护等</t>
  </si>
  <si>
    <t>通过项目的实施，实现有效改善水质，杜绝黑臭水利产生，有效提升农村环境质量的目标。</t>
  </si>
  <si>
    <t>改善人居环境</t>
  </si>
  <si>
    <t>大屯镇张楼村坑塘整治及水系畅通工程</t>
  </si>
  <si>
    <t>大屯镇
张楼村</t>
  </si>
  <si>
    <r>
      <rPr>
        <sz val="12"/>
        <rFont val="仿宋"/>
        <charset val="134"/>
      </rPr>
      <t>实施DN1000承插式混凝土管734m、DN600承插式混凝土管903m，2890㎡混泥土路面恢复。DN1000涵管桥一座，排水检查井54个，清淤29881m</t>
    </r>
    <r>
      <rPr>
        <sz val="12"/>
        <rFont val="Times New Roman"/>
        <charset val="134"/>
      </rPr>
      <t>³</t>
    </r>
    <r>
      <rPr>
        <sz val="12"/>
        <rFont val="仿宋"/>
        <charset val="134"/>
      </rPr>
      <t>。护坡修整5869㎡，新挖排水沟117米。</t>
    </r>
  </si>
  <si>
    <t>通过项目的实施，实现有效解决村庄水系不畅通，提升群众生产生活设施水平的目标。</t>
  </si>
  <si>
    <t>萧县官桥镇前白行政村前白中心村道路建设项目</t>
  </si>
  <si>
    <t>官桥镇
前白村</t>
  </si>
  <si>
    <t>铺设道路15000平方米，安装道路标线标识牌约5公里，附带路沿石6000米，挡土墙2000米及配套设施等。</t>
  </si>
  <si>
    <t>通过建设道路15000平方米及相关配套设施等，实现改善农村基础设施和人居环境整治的目标。</t>
  </si>
  <si>
    <t>萧县杜楼镇孟窑村污水管网建设项目</t>
  </si>
  <si>
    <t>杜楼镇
孟窑村</t>
  </si>
  <si>
    <t>本项目包含三个自然村分别为孟窑村、薛村和车牛返村。概况为D200管网长度14800米，D300管网长度5000米，D400管网长度1400米，入户管网20700米，污水处理设施（AO工艺光伏供电）7个，分别为4T/天1个、9T/天1个、12T/天1个、20T/天1个、100T/天3个，其他附属设施等。</t>
  </si>
  <si>
    <t>通过建设村内污水管网总长约41900米，污水处理设施7处，实现改善农村基础设施和人居环境的目标。</t>
  </si>
  <si>
    <t>萧县杜楼镇马阁行政村王庄自然村村道路建设项目</t>
  </si>
  <si>
    <t>建设道路约4600平方米，挡土矮墙及路牙石约6600米，安全防护及附属设施等。</t>
  </si>
  <si>
    <t>通过建设道路约4600平方米，挡土墙及路牙石约6600米等，实现改善农村基础设施和人居环境整治的目标。</t>
  </si>
  <si>
    <t>萧县杜楼镇马阁村王庄自然村坑塘治理项目</t>
  </si>
  <si>
    <t>对村内坑塘进行清淤、岸坡整治等，总长约600米。</t>
  </si>
  <si>
    <t>通过对村内600米坑塘进行清淤整治，实现改善农村基础设施和人居环境整治的目标。</t>
  </si>
  <si>
    <t>萧县永堌镇许岗子村岗北自然村雨污水管网项目</t>
  </si>
  <si>
    <t>永堌镇
许岗子村</t>
  </si>
  <si>
    <t>新建污水主管网2564米，支管网2000米，入户管约4500米；新建雨水管网3765米，道路破损修复约7064平方米及相关配套设施。</t>
  </si>
  <si>
    <t>通过建设村内污水管网总长约9064米，雨水管网总长约3765米，破损路面修复约7064平方米及相关配套设施等，实现改善农村基础设施和人居环境的目标。</t>
  </si>
  <si>
    <t>永堌镇山窝行政村王山窝中心村山河子河道治理</t>
  </si>
  <si>
    <t>永堌镇
山窝村</t>
  </si>
  <si>
    <t>王山窝中心村山河子河道清淤7000平方米、岸坡整治2000平方米。</t>
  </si>
  <si>
    <t>通过实施7000平方米河道清淤及2000平方米岸坡整治等，实现改善农村基础设施和人居环境整治的目标。</t>
  </si>
  <si>
    <t>永堌镇山窝行政村王山窝中心村道路建设项目</t>
  </si>
  <si>
    <t>王山窝自然村村内道路路面加宽，共计2900平方米。</t>
  </si>
  <si>
    <t>通过建设村内道路拓宽2900平方米，实现改善农村基础设施的目标。</t>
  </si>
  <si>
    <t>永堌镇山窝行政村王山窝中心村小桥安全设施建设项目</t>
  </si>
  <si>
    <t>王山窝22个小桥安全防护设施建设。</t>
  </si>
  <si>
    <t>通过对村内22处小桥实施安全防护设施，实现改善农村基础设施和人居环境整治的目标。</t>
  </si>
  <si>
    <t>永堌镇山窝行政村王山窝自然村环境整治项目</t>
  </si>
  <si>
    <t>王山窝中心村环境整治项目，包括墙面修复1000平方米、路牙石1600米、填土800平方米，挡土墙建设800平方米。</t>
  </si>
  <si>
    <t>通过建设1000平方米墙面修复、1600米路牙石施工及土方800平方米、挡土墙800平方米建设等，实现改善农村基础设施和人居环境整治的目标。</t>
  </si>
  <si>
    <t>永堌镇许岗行政村岗北中心村“五小园”建设项目</t>
  </si>
  <si>
    <t>永堌镇
许岗村</t>
  </si>
  <si>
    <t>庄里镇城阳社区小蔡中心村道路建设项目</t>
  </si>
  <si>
    <t>铺设道路10000平方米，建设挡土墙4570米。</t>
  </si>
  <si>
    <t>通过建设道路10000平方米及挡土墙4570米等，实现改善农村基础设施和人居环境整治的目标。</t>
  </si>
  <si>
    <t>全县农村环境测评服务项目</t>
  </si>
  <si>
    <t>通过购买社会化服务，对全县农村人居环境开展常态化监测，推动人居环境持续改善。</t>
  </si>
  <si>
    <t>通过项目的实施，进一步强化农村人居环境监管，推动人居环境持续改善。</t>
  </si>
  <si>
    <t>持续受益</t>
  </si>
  <si>
    <t>县住房城乡建设局</t>
  </si>
  <si>
    <t>县住房城乡建设局
张勇</t>
  </si>
  <si>
    <t>22个乡镇</t>
  </si>
  <si>
    <t>通过购买社会化服务，开展22个乡镇23个污水厂配套管网的运营和维护</t>
  </si>
  <si>
    <t>通过购买社会化服务，对农村污水处理设施开展专业化运营和维护，实现持续改善农村生活生产环境的目标。</t>
  </si>
  <si>
    <t>萧县丁里镇胜利社区和美乡村建设项目</t>
  </si>
  <si>
    <t>丁里镇欧阳星
县锦安农业发展有限公司纵蕾</t>
  </si>
  <si>
    <t>丁里镇
胜利社区、郭庄社区</t>
  </si>
  <si>
    <t>项目计划总投资约4132.88万元。建设内容包括村内道路、排水、公厕、沟渠塘治理、一分田农场、知青小院、生态农庄等项目。其中，投入衔接资金1000万元，用于支持实施道路硬化、完善污水管网、沟渠塘疏浚清淤及有关人居环境整治项目等。</t>
  </si>
  <si>
    <t>通过衔接资金投入，建设村内道路、排水、水体整治及有关人居环境整治项目，实现改善农村基础设施和人居环境的目标。</t>
  </si>
  <si>
    <t>萧县白土镇2023年度张村和美乡村精品示范村项目</t>
  </si>
  <si>
    <t>白土镇张前程
县锦安农业发展有限公司纵蕾</t>
  </si>
  <si>
    <t>白土镇
张村</t>
  </si>
  <si>
    <t>项目计划总投资约5737万元，建设内容包括葡堤原乡二期建设工程、精神文明建设项目、道路改建项目、公共环境提升项目、公厕建设项目、电力改造提升项目、户厕改造及污水管网铺设项目等。其中投入中央衔接资金1000万元，用于支持实施污水管网铺设、道路建设及有关人居环境整治项目等。</t>
  </si>
  <si>
    <t>通过衔接资金投入，建设村内污水管网、道路及人居环境整治相关配套设施等，实现改善农村基础设施和人居环境的目标。</t>
  </si>
  <si>
    <t>（四）农村生活垃圾收集转运</t>
  </si>
  <si>
    <t>农村生活垃圾收储转运项目</t>
  </si>
  <si>
    <t>通过购买社会化服务，对农村垃圾收集转运，带动农户务工收益，改善农村生活生产环境。</t>
  </si>
  <si>
    <t>通过购买社会化服务，对农村垃圾收集转运，带动农户务工收益，实现持续改善农村生活生产环境的目标。</t>
  </si>
  <si>
    <t>参与项目务工，持续受益</t>
  </si>
  <si>
    <t>三、就业项目</t>
  </si>
  <si>
    <t>（一）务工补助</t>
  </si>
  <si>
    <t>县人力资源社会保障局</t>
  </si>
  <si>
    <t>县人力资源社会保障局
赵春云</t>
  </si>
  <si>
    <t>有关乡镇（街道）</t>
  </si>
  <si>
    <t>对符合条件跨省外出务工脱贫人口和监测对象落实一次性交通补助。按照省外就业地距户籍所在地200公里范围以内、200-500公里、500公里以来，分别落实每人300元、400元和500元的交通补助。</t>
  </si>
  <si>
    <t>通过对符合条件外出跨省务工脱贫人口和监测对象落实就业补助，实现激发脱贫群众依靠劳动增收的目标。</t>
  </si>
  <si>
    <t>项目申报、实施过程监督、务工带动增收</t>
  </si>
  <si>
    <t>以提供就业交通补助的形式，增加脱贫户收入同时，有效激发脱贫劳动者内生动力。</t>
  </si>
  <si>
    <t>就业帮扶车间务工补助项目</t>
  </si>
  <si>
    <t>为在就业帮扶车间就业的脱贫劳动者按照每人每月200元标准给予就业补贴；按照吸纳稳定就业6个月以上脱贫劳动者人数，按每人每年2000-3000元的标准给予就业帮扶车间运营补贴</t>
  </si>
  <si>
    <t>通过计划2023年底前补助参与就业帮扶车间务工的脱贫劳动者人数112人，实现脱贫人口（含监测帮扶对象）就业务工，增加家庭收入的目标</t>
  </si>
  <si>
    <t>参与项目实施过程监督、带动就业</t>
  </si>
  <si>
    <t>通过财政资金投入，鼓励脱贫人口（含监测帮扶对象）参与务工，增加家庭工资性收入，激发内生动力</t>
  </si>
  <si>
    <t>（二）公益性岗位</t>
  </si>
  <si>
    <t>就业公益岗位项目</t>
  </si>
  <si>
    <t>开发保洁、保安、河道巡护员、环境监督员、村部保洁员和互助岗等岗位，月工资补助标准为400-600元/人。</t>
  </si>
  <si>
    <t>通过实施农村脱贫人口（含监测帮扶对象）就业岗位约4300个，实现带动建档立卡人口家庭收入的目标。</t>
  </si>
  <si>
    <t>以提供就业岗位的形式，增加脱贫户收入同时，有效激发脱贫劳动者内生动力</t>
  </si>
  <si>
    <t>（三）就业培训</t>
  </si>
  <si>
    <r>
      <rPr>
        <sz val="12"/>
        <rFont val="方正仿宋_GBK"/>
        <charset val="134"/>
      </rPr>
      <t>县人力资源社会保障局</t>
    </r>
    <r>
      <rPr>
        <sz val="12"/>
        <rFont val="Times New Roman"/>
        <charset val="134"/>
      </rPr>
      <t xml:space="preserve">
</t>
    </r>
    <r>
      <rPr>
        <sz val="12"/>
        <rFont val="方正仿宋_GBK"/>
        <charset val="134"/>
      </rPr>
      <t>赵春云</t>
    </r>
  </si>
  <si>
    <t>为全县各乡镇参加就业脱贫培训的脱贫劳动者补贴培训费每人800元和生活补助每天50元</t>
  </si>
  <si>
    <r>
      <rPr>
        <sz val="12"/>
        <rFont val="Times New Roman"/>
        <charset val="134"/>
      </rPr>
      <t>2024</t>
    </r>
    <r>
      <rPr>
        <sz val="12"/>
        <rFont val="仿宋"/>
        <charset val="134"/>
      </rPr>
      <t>年</t>
    </r>
    <r>
      <rPr>
        <sz val="12"/>
        <rFont val="Times New Roman"/>
        <charset val="134"/>
      </rPr>
      <t>12</t>
    </r>
    <r>
      <rPr>
        <sz val="12"/>
        <rFont val="仿宋"/>
        <charset val="134"/>
      </rPr>
      <t>月底前</t>
    </r>
  </si>
  <si>
    <t>四、巩固三保障成果</t>
  </si>
  <si>
    <t>（一）雨露计划</t>
  </si>
  <si>
    <t>萧县2024年雨露计划项目</t>
  </si>
  <si>
    <t>县教育体育局</t>
  </si>
  <si>
    <t>县教育体育局
刘广明</t>
  </si>
  <si>
    <t>按照每学期1500元/人的标准，对符合条件的脱贫户家庭子女落实中高职教育资助</t>
  </si>
  <si>
    <t>为脱贫户家庭中职高职学生进行补助，减轻脱贫户（监测对象）家庭子女教育负担</t>
  </si>
  <si>
    <t>以教育补贴的形式，减轻脱贫户（监测对象）家庭教育支出负担</t>
  </si>
  <si>
    <t>五、项目管理费</t>
  </si>
  <si>
    <t>各乡镇（街道）
主要负责人</t>
  </si>
  <si>
    <t>用于项目前期设计、评审、招标、监理以及验收等与项目管理相关的支出。</t>
  </si>
  <si>
    <t>通过落实500万元衔接资金投入，实现提高项目管理规范化水平的目标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</si>
</sst>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Red]\(0\)"/>
  </numFmts>
  <fonts count="50">
    <font>
      <sz val="11"/>
      <color theme="1"/>
      <name val="宋体"/>
      <charset val="134"/>
      <scheme val="minor"/>
    </font>
    <font>
      <sz val="10"/>
      <name val="宋体"/>
      <charset val="134"/>
    </font>
    <font>
      <sz val="12"/>
      <name val="方正黑体_GBK"/>
      <charset val="134"/>
    </font>
    <font>
      <sz val="12"/>
      <name val="Times New Roman"/>
      <charset val="134"/>
    </font>
    <font>
      <sz val="12"/>
      <name val="仿宋"/>
      <charset val="134"/>
    </font>
    <font>
      <sz val="24"/>
      <name val="方正小标宋_GBK"/>
      <charset val="134"/>
    </font>
    <font>
      <b/>
      <sz val="12"/>
      <name val="Times New Roman"/>
      <charset val="134"/>
    </font>
    <font>
      <sz val="14"/>
      <color theme="1"/>
      <name val="宋体"/>
      <charset val="134"/>
    </font>
    <font>
      <sz val="12"/>
      <color theme="1"/>
      <name val="仿宋"/>
      <charset val="134"/>
    </font>
    <font>
      <sz val="12"/>
      <name val="仿宋"/>
      <charset val="204"/>
    </font>
    <font>
      <sz val="10"/>
      <name val="仿宋"/>
      <charset val="134"/>
    </font>
    <font>
      <sz val="24"/>
      <name val="Times New Roman"/>
      <charset val="134"/>
    </font>
    <font>
      <sz val="10"/>
      <name val="Times New Roman"/>
      <charset val="134"/>
    </font>
    <font>
      <b/>
      <sz val="12"/>
      <name val="仿宋"/>
      <charset val="134"/>
    </font>
    <font>
      <b/>
      <sz val="10"/>
      <name val="Times New Roman"/>
      <charset val="134"/>
    </font>
    <font>
      <sz val="12"/>
      <name val="方正仿宋_GBK"/>
      <charset val="134"/>
    </font>
    <font>
      <sz val="12"/>
      <color rgb="FF000000"/>
      <name val="仿宋"/>
      <charset val="134"/>
    </font>
    <font>
      <sz val="11"/>
      <name val="Courier New"/>
      <charset val="134"/>
    </font>
    <font>
      <b/>
      <sz val="12"/>
      <color theme="1"/>
      <name val="Times New Roman"/>
      <charset val="134"/>
    </font>
    <font>
      <sz val="12"/>
      <color theme="1"/>
      <name val="宋体"/>
      <charset val="134"/>
      <scheme val="minor"/>
    </font>
    <font>
      <sz val="12"/>
      <color theme="1"/>
      <name val="Times New Roman"/>
      <charset val="134"/>
    </font>
    <font>
      <sz val="11"/>
      <color theme="1"/>
      <name val="方正黑体_GBK"/>
      <charset val="134"/>
    </font>
    <font>
      <sz val="11"/>
      <color theme="1"/>
      <name val="Times New Roman"/>
      <charset val="134"/>
    </font>
    <font>
      <sz val="18"/>
      <color theme="1"/>
      <name val="方正小标宋_GBK"/>
      <charset val="134"/>
    </font>
    <font>
      <sz val="18"/>
      <color theme="1"/>
      <name val="Times New Roman"/>
      <charset val="134"/>
    </font>
    <font>
      <sz val="12"/>
      <color theme="1"/>
      <name val="方正黑体_GBK"/>
      <charset val="134"/>
    </font>
    <font>
      <b/>
      <sz val="11"/>
      <color theme="1"/>
      <name val="Times New Roman"/>
      <charset val="134"/>
    </font>
    <font>
      <b/>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5" fillId="0" borderId="0" applyNumberFormat="0" applyFill="0" applyBorder="0" applyAlignment="0" applyProtection="0">
      <alignment vertical="center"/>
    </xf>
    <xf numFmtId="0" fontId="36" fillId="3" borderId="12" applyNumberFormat="0" applyAlignment="0" applyProtection="0">
      <alignment vertical="center"/>
    </xf>
    <xf numFmtId="0" fontId="37" fillId="4" borderId="13" applyNumberFormat="0" applyAlignment="0" applyProtection="0">
      <alignment vertical="center"/>
    </xf>
    <xf numFmtId="0" fontId="38" fillId="4" borderId="12" applyNumberFormat="0" applyAlignment="0" applyProtection="0">
      <alignment vertical="center"/>
    </xf>
    <xf numFmtId="0" fontId="39" fillId="5" borderId="14" applyNumberFormat="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protection locked="0"/>
    </xf>
    <xf numFmtId="0" fontId="0" fillId="0" borderId="0">
      <alignment vertical="center"/>
    </xf>
    <xf numFmtId="0" fontId="47" fillId="0" borderId="0">
      <protection locked="0"/>
    </xf>
    <xf numFmtId="0" fontId="48" fillId="0" borderId="0">
      <protection locked="0"/>
    </xf>
    <xf numFmtId="0" fontId="47" fillId="0" borderId="0" applyBorder="0">
      <protection locked="0"/>
    </xf>
    <xf numFmtId="0" fontId="49" fillId="0" borderId="0" applyBorder="0">
      <alignment vertical="center"/>
    </xf>
  </cellStyleXfs>
  <cellXfs count="11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5" fillId="0" borderId="0" xfId="49" applyNumberFormat="1" applyFont="1" applyFill="1" applyBorder="1" applyAlignment="1" applyProtection="1">
      <alignment horizontal="center" vertical="center" wrapText="1"/>
    </xf>
    <xf numFmtId="0" fontId="5" fillId="0" borderId="0" xfId="49" applyNumberFormat="1" applyFont="1" applyFill="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176" fontId="2" fillId="0" borderId="1"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6" fillId="0" borderId="1" xfId="49" applyFont="1" applyFill="1" applyBorder="1" applyAlignment="1">
      <alignment horizontal="center" vertical="center" wrapText="1"/>
      <protection locked="0"/>
    </xf>
    <xf numFmtId="0" fontId="6"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177" fontId="4" fillId="0" borderId="1" xfId="51"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7" fillId="0" borderId="0" xfId="0" applyFont="1" applyFill="1" applyAlignment="1">
      <alignment horizontal="justify" vertical="center"/>
    </xf>
    <xf numFmtId="0" fontId="4" fillId="0" borderId="1" xfId="52"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1" xfId="53"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1" xfId="53" applyNumberFormat="1" applyFont="1" applyFill="1" applyBorder="1" applyAlignment="1" applyProtection="1">
      <alignment vertical="center" wrapText="1"/>
    </xf>
    <xf numFmtId="0" fontId="4" fillId="0" borderId="2" xfId="0" applyFont="1" applyFill="1" applyBorder="1" applyAlignment="1">
      <alignment vertical="center" wrapText="1"/>
    </xf>
    <xf numFmtId="0" fontId="4" fillId="0" borderId="3" xfId="53"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10" fillId="0" borderId="1" xfId="53" applyNumberFormat="1" applyFont="1" applyFill="1" applyBorder="1" applyAlignment="1" applyProtection="1">
      <alignment vertical="center" wrapText="1"/>
    </xf>
    <xf numFmtId="0" fontId="8" fillId="0" borderId="0" xfId="0" applyFont="1" applyFill="1" applyAlignment="1">
      <alignment horizontal="center" vertical="center" wrapText="1"/>
    </xf>
    <xf numFmtId="0" fontId="11" fillId="0" borderId="0" xfId="49" applyNumberFormat="1" applyFont="1" applyFill="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51" applyFont="1" applyFill="1" applyBorder="1" applyAlignment="1" applyProtection="1">
      <alignment horizontal="center" vertical="center" wrapText="1"/>
    </xf>
    <xf numFmtId="1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13" fillId="0" borderId="1"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177" fontId="4" fillId="0" borderId="3" xfId="51" applyNumberFormat="1" applyFont="1" applyFill="1" applyBorder="1" applyAlignment="1" applyProtection="1">
      <alignment horizontal="center" vertical="center" wrapText="1"/>
    </xf>
    <xf numFmtId="0" fontId="14" fillId="0" borderId="2" xfId="0" applyNumberFormat="1" applyFont="1" applyFill="1" applyBorder="1" applyAlignment="1">
      <alignment horizontal="center" vertical="center" wrapText="1"/>
    </xf>
    <xf numFmtId="49" fontId="3" fillId="0" borderId="1" xfId="49" applyNumberFormat="1" applyFont="1" applyFill="1" applyBorder="1" applyAlignment="1" applyProtection="1">
      <alignment horizontal="center" vertical="center" wrapText="1"/>
    </xf>
    <xf numFmtId="57" fontId="4" fillId="0" borderId="2" xfId="0" applyNumberFormat="1"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3" xfId="51" applyNumberFormat="1" applyFont="1" applyFill="1" applyBorder="1" applyAlignment="1" applyProtection="1">
      <alignment horizontal="center" vertical="center" wrapText="1"/>
    </xf>
    <xf numFmtId="0" fontId="4" fillId="0" borderId="5" xfId="5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4" fillId="0" borderId="5" xfId="51" applyNumberFormat="1" applyFont="1" applyFill="1" applyBorder="1" applyAlignment="1" applyProtection="1">
      <alignment horizontal="center" vertical="center" wrapText="1"/>
    </xf>
    <xf numFmtId="178" fontId="4" fillId="0" borderId="6" xfId="54"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17" fillId="0" borderId="7"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7" fillId="0" borderId="7" xfId="0" applyNumberFormat="1" applyFont="1" applyFill="1" applyBorder="1" applyAlignment="1">
      <alignment horizontal="center" vertical="center"/>
    </xf>
    <xf numFmtId="178" fontId="4" fillId="0" borderId="1" xfId="54"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0" fillId="0" borderId="0" xfId="0" applyFill="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xf>
    <xf numFmtId="0" fontId="0" fillId="0" borderId="0" xfId="0" applyFill="1" applyAlignment="1">
      <alignment horizontal="center" vertical="center"/>
    </xf>
    <xf numFmtId="0" fontId="20" fillId="0" borderId="0" xfId="0" applyFont="1" applyFill="1" applyAlignment="1">
      <alignment horizontal="center" vertical="center"/>
    </xf>
    <xf numFmtId="0" fontId="23" fillId="0" borderId="0" xfId="0" applyFont="1" applyFill="1" applyAlignment="1">
      <alignment horizontal="center" vertical="center"/>
    </xf>
    <xf numFmtId="0" fontId="24" fillId="0" borderId="0" xfId="0" applyFont="1" applyFill="1" applyAlignment="1">
      <alignment horizontal="center" vertical="center" wrapText="1"/>
    </xf>
    <xf numFmtId="0" fontId="24" fillId="0" borderId="0" xfId="0" applyFont="1" applyFill="1" applyAlignment="1">
      <alignment horizontal="center" vertical="center"/>
    </xf>
    <xf numFmtId="0" fontId="25"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0"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6" fillId="0" borderId="8"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7" xfId="50"/>
    <cellStyle name="常规 2 13" xfId="51"/>
    <cellStyle name="常规 2" xfId="52"/>
    <cellStyle name="常规 3" xfId="53"/>
    <cellStyle name="常规_Sheet1" xfId="54"/>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C3" sqref="C3:C12"/>
    </sheetView>
  </sheetViews>
  <sheetFormatPr defaultColWidth="11.875" defaultRowHeight="26" customHeight="1" outlineLevelCol="6"/>
  <cols>
    <col min="1" max="1" width="11.875" style="83" customWidth="1"/>
    <col min="2" max="2" width="14.875" style="84" customWidth="1"/>
    <col min="3" max="3" width="14.25" style="85" customWidth="1"/>
    <col min="4" max="4" width="26" style="86" customWidth="1"/>
    <col min="5" max="5" width="11.375" style="87" customWidth="1"/>
    <col min="6" max="6" width="18.375" style="87" customWidth="1"/>
    <col min="7" max="7" width="12.5" style="86" customWidth="1"/>
    <col min="8" max="16370" width="11.875" style="83" customWidth="1"/>
    <col min="16371" max="16384" width="11.875" style="83"/>
  </cols>
  <sheetData>
    <row r="1" ht="36" customHeight="1" spans="1:7">
      <c r="A1" s="88" t="s">
        <v>0</v>
      </c>
      <c r="B1" s="89"/>
      <c r="C1" s="90"/>
      <c r="D1" s="90"/>
      <c r="G1" s="90"/>
    </row>
    <row r="2" s="80" customFormat="1" ht="33" customHeight="1" spans="1:7">
      <c r="A2" s="91" t="s">
        <v>1</v>
      </c>
      <c r="B2" s="91" t="s">
        <v>2</v>
      </c>
      <c r="C2" s="92" t="s">
        <v>3</v>
      </c>
      <c r="D2" s="93" t="s">
        <v>4</v>
      </c>
      <c r="E2" s="93" t="s">
        <v>5</v>
      </c>
      <c r="F2" s="93" t="s">
        <v>6</v>
      </c>
      <c r="G2" s="93" t="s">
        <v>7</v>
      </c>
    </row>
    <row r="3" s="81" customFormat="1" ht="35" customHeight="1" spans="1:7">
      <c r="A3" s="94">
        <v>1</v>
      </c>
      <c r="B3" s="95" t="s">
        <v>8</v>
      </c>
      <c r="C3" s="96">
        <v>40270.3505</v>
      </c>
      <c r="D3" s="97" t="s">
        <v>9</v>
      </c>
      <c r="E3" s="92">
        <v>9</v>
      </c>
      <c r="F3" s="92">
        <v>27010</v>
      </c>
      <c r="G3" s="98"/>
    </row>
    <row r="4" s="81" customFormat="1" ht="35" customHeight="1" spans="1:7">
      <c r="A4" s="99"/>
      <c r="B4" s="95"/>
      <c r="C4" s="96"/>
      <c r="D4" s="97" t="s">
        <v>10</v>
      </c>
      <c r="E4" s="92">
        <v>1</v>
      </c>
      <c r="F4" s="92">
        <v>2141.1505</v>
      </c>
      <c r="G4" s="100"/>
    </row>
    <row r="5" s="81" customFormat="1" ht="35" customHeight="1" spans="1:7">
      <c r="A5" s="99"/>
      <c r="B5" s="95"/>
      <c r="C5" s="96"/>
      <c r="D5" s="97" t="s">
        <v>11</v>
      </c>
      <c r="E5" s="92">
        <v>4</v>
      </c>
      <c r="F5" s="92">
        <v>120</v>
      </c>
      <c r="G5" s="100"/>
    </row>
    <row r="6" s="81" customFormat="1" ht="35" customHeight="1" spans="1:7">
      <c r="A6" s="99"/>
      <c r="B6" s="95"/>
      <c r="C6" s="96"/>
      <c r="D6" s="97" t="s">
        <v>12</v>
      </c>
      <c r="E6" s="92">
        <v>13</v>
      </c>
      <c r="F6" s="92">
        <v>650</v>
      </c>
      <c r="G6" s="100"/>
    </row>
    <row r="7" s="81" customFormat="1" ht="35" customHeight="1" spans="1:7">
      <c r="A7" s="99"/>
      <c r="B7" s="95"/>
      <c r="C7" s="96"/>
      <c r="D7" s="97" t="s">
        <v>13</v>
      </c>
      <c r="E7" s="92">
        <v>1</v>
      </c>
      <c r="F7" s="92">
        <v>1000</v>
      </c>
      <c r="G7" s="100"/>
    </row>
    <row r="8" s="81" customFormat="1" ht="35" customHeight="1" spans="1:7">
      <c r="A8" s="99"/>
      <c r="B8" s="95"/>
      <c r="C8" s="96"/>
      <c r="D8" s="97" t="s">
        <v>14</v>
      </c>
      <c r="E8" s="92">
        <v>26</v>
      </c>
      <c r="F8" s="92">
        <v>658</v>
      </c>
      <c r="G8" s="100"/>
    </row>
    <row r="9" s="81" customFormat="1" ht="35" customHeight="1" spans="1:7">
      <c r="A9" s="99"/>
      <c r="B9" s="95"/>
      <c r="C9" s="96"/>
      <c r="D9" s="97" t="s">
        <v>15</v>
      </c>
      <c r="E9" s="92">
        <v>1</v>
      </c>
      <c r="F9" s="92">
        <v>918</v>
      </c>
      <c r="G9" s="100"/>
    </row>
    <row r="10" s="81" customFormat="1" ht="35" customHeight="1" spans="1:7">
      <c r="A10" s="99"/>
      <c r="B10" s="95"/>
      <c r="C10" s="96"/>
      <c r="D10" s="97" t="s">
        <v>16</v>
      </c>
      <c r="E10" s="92">
        <v>1</v>
      </c>
      <c r="F10" s="92">
        <v>200</v>
      </c>
      <c r="G10" s="100"/>
    </row>
    <row r="11" s="81" customFormat="1" ht="35" customHeight="1" spans="1:7">
      <c r="A11" s="99"/>
      <c r="B11" s="95"/>
      <c r="C11" s="96"/>
      <c r="D11" s="97" t="s">
        <v>17</v>
      </c>
      <c r="E11" s="92">
        <v>1</v>
      </c>
      <c r="F11" s="92">
        <v>240</v>
      </c>
      <c r="G11" s="100"/>
    </row>
    <row r="12" s="81" customFormat="1" ht="35" customHeight="1" spans="1:7">
      <c r="A12" s="101"/>
      <c r="B12" s="95"/>
      <c r="C12" s="96"/>
      <c r="D12" s="97" t="s">
        <v>18</v>
      </c>
      <c r="E12" s="92">
        <v>19</v>
      </c>
      <c r="F12" s="92">
        <v>7333.2</v>
      </c>
      <c r="G12" s="98"/>
    </row>
    <row r="13" s="81" customFormat="1" ht="35" customHeight="1" spans="1:7">
      <c r="A13" s="94">
        <v>2</v>
      </c>
      <c r="B13" s="102" t="s">
        <v>19</v>
      </c>
      <c r="C13" s="103">
        <v>8940.03</v>
      </c>
      <c r="D13" s="97" t="s">
        <v>20</v>
      </c>
      <c r="E13" s="92">
        <v>1</v>
      </c>
      <c r="F13" s="92">
        <v>2330.03</v>
      </c>
      <c r="G13" s="100"/>
    </row>
    <row r="14" s="81" customFormat="1" ht="35" customHeight="1" spans="1:7">
      <c r="A14" s="101"/>
      <c r="B14" s="104"/>
      <c r="C14" s="105"/>
      <c r="D14" s="106" t="s">
        <v>21</v>
      </c>
      <c r="E14" s="92">
        <v>1</v>
      </c>
      <c r="F14" s="92">
        <v>6610</v>
      </c>
      <c r="G14" s="92"/>
    </row>
    <row r="15" ht="35" customHeight="1" spans="1:7">
      <c r="A15" s="107">
        <v>3</v>
      </c>
      <c r="B15" s="98" t="s">
        <v>22</v>
      </c>
      <c r="C15" s="108">
        <v>786</v>
      </c>
      <c r="D15" s="106" t="s">
        <v>23</v>
      </c>
      <c r="E15" s="92">
        <v>2</v>
      </c>
      <c r="F15" s="92">
        <v>786</v>
      </c>
      <c r="G15" s="109"/>
    </row>
    <row r="16" ht="35" customHeight="1" spans="1:7">
      <c r="A16" s="94">
        <v>4</v>
      </c>
      <c r="B16" s="98" t="s">
        <v>24</v>
      </c>
      <c r="C16" s="110">
        <f>F16+F17</f>
        <v>967</v>
      </c>
      <c r="D16" s="106" t="s">
        <v>25</v>
      </c>
      <c r="E16" s="92">
        <v>2</v>
      </c>
      <c r="F16" s="92">
        <v>720</v>
      </c>
      <c r="G16" s="109"/>
    </row>
    <row r="17" ht="35" customHeight="1" spans="1:7">
      <c r="A17" s="101"/>
      <c r="B17" s="98"/>
      <c r="C17" s="110"/>
      <c r="D17" s="106" t="s">
        <v>26</v>
      </c>
      <c r="E17" s="92">
        <v>1</v>
      </c>
      <c r="F17" s="92">
        <v>247</v>
      </c>
      <c r="G17" s="109"/>
    </row>
    <row r="18" ht="35" customHeight="1" spans="1:7">
      <c r="A18" s="107">
        <v>5</v>
      </c>
      <c r="B18" s="98" t="s">
        <v>27</v>
      </c>
      <c r="C18" s="111">
        <v>103</v>
      </c>
      <c r="D18" s="106" t="s">
        <v>28</v>
      </c>
      <c r="E18" s="92">
        <v>1</v>
      </c>
      <c r="F18" s="92">
        <v>103</v>
      </c>
      <c r="G18" s="109"/>
    </row>
    <row r="19" ht="35" customHeight="1" spans="1:7">
      <c r="A19" s="107">
        <v>6</v>
      </c>
      <c r="B19" s="98" t="s">
        <v>29</v>
      </c>
      <c r="C19" s="110">
        <v>810</v>
      </c>
      <c r="D19" s="106" t="s">
        <v>30</v>
      </c>
      <c r="E19" s="92">
        <v>1</v>
      </c>
      <c r="F19" s="92">
        <v>810</v>
      </c>
      <c r="G19" s="109"/>
    </row>
    <row r="20" ht="35" customHeight="1" spans="1:7">
      <c r="A20" s="107">
        <v>7</v>
      </c>
      <c r="B20" s="98" t="s">
        <v>31</v>
      </c>
      <c r="C20" s="110">
        <f>F20</f>
        <v>826.3</v>
      </c>
      <c r="D20" s="106" t="s">
        <v>32</v>
      </c>
      <c r="E20" s="92">
        <v>2</v>
      </c>
      <c r="F20" s="92">
        <v>826.3</v>
      </c>
      <c r="G20" s="108"/>
    </row>
    <row r="21" ht="35" customHeight="1" spans="1:7">
      <c r="A21" s="107">
        <v>8</v>
      </c>
      <c r="B21" s="98" t="s">
        <v>33</v>
      </c>
      <c r="C21" s="110">
        <f>F21</f>
        <v>623</v>
      </c>
      <c r="D21" s="106" t="s">
        <v>34</v>
      </c>
      <c r="E21" s="92">
        <v>1</v>
      </c>
      <c r="F21" s="92">
        <v>623</v>
      </c>
      <c r="G21" s="92"/>
    </row>
    <row r="22" ht="35" customHeight="1" spans="1:7">
      <c r="A22" s="94">
        <v>9</v>
      </c>
      <c r="B22" s="102" t="s">
        <v>35</v>
      </c>
      <c r="C22" s="112">
        <v>3775</v>
      </c>
      <c r="D22" s="106" t="s">
        <v>36</v>
      </c>
      <c r="E22" s="92">
        <v>1</v>
      </c>
      <c r="F22" s="92">
        <v>3000</v>
      </c>
      <c r="G22" s="92"/>
    </row>
    <row r="23" ht="35" customHeight="1" spans="1:7">
      <c r="A23" s="99"/>
      <c r="B23" s="95"/>
      <c r="C23" s="96"/>
      <c r="D23" s="106" t="s">
        <v>37</v>
      </c>
      <c r="E23" s="92">
        <v>1</v>
      </c>
      <c r="F23" s="92">
        <v>700</v>
      </c>
      <c r="G23" s="92"/>
    </row>
    <row r="24" ht="35" customHeight="1" spans="1:7">
      <c r="A24" s="99"/>
      <c r="B24" s="95"/>
      <c r="C24" s="96"/>
      <c r="D24" s="106" t="s">
        <v>38</v>
      </c>
      <c r="E24" s="92">
        <v>1</v>
      </c>
      <c r="F24" s="92">
        <v>45</v>
      </c>
      <c r="G24" s="92"/>
    </row>
    <row r="25" ht="35" customHeight="1" spans="1:7">
      <c r="A25" s="101"/>
      <c r="B25" s="104"/>
      <c r="C25" s="113"/>
      <c r="D25" s="106" t="s">
        <v>39</v>
      </c>
      <c r="E25" s="92">
        <v>1</v>
      </c>
      <c r="F25" s="92">
        <v>30</v>
      </c>
      <c r="G25" s="92"/>
    </row>
    <row r="26" ht="35" customHeight="1" spans="1:7">
      <c r="A26" s="107">
        <v>10</v>
      </c>
      <c r="B26" s="106" t="s">
        <v>40</v>
      </c>
      <c r="C26" s="110">
        <v>600</v>
      </c>
      <c r="D26" s="106" t="s">
        <v>41</v>
      </c>
      <c r="E26" s="92">
        <v>1</v>
      </c>
      <c r="F26" s="92">
        <v>600</v>
      </c>
      <c r="G26" s="92"/>
    </row>
    <row r="27" s="82" customFormat="1" ht="38" customHeight="1" spans="1:7">
      <c r="A27" s="107"/>
      <c r="B27" s="114" t="s">
        <v>42</v>
      </c>
      <c r="C27" s="110">
        <f>SUM(C3:C26)</f>
        <v>57700.6805</v>
      </c>
      <c r="D27" s="110"/>
      <c r="E27" s="111">
        <f>SUM(E3:E26)</f>
        <v>93</v>
      </c>
      <c r="F27" s="111">
        <v>57700.6805</v>
      </c>
      <c r="G27" s="115"/>
    </row>
  </sheetData>
  <mergeCells count="13">
    <mergeCell ref="A1:G1"/>
    <mergeCell ref="A3:A12"/>
    <mergeCell ref="A13:A14"/>
    <mergeCell ref="A16:A17"/>
    <mergeCell ref="A22:A25"/>
    <mergeCell ref="B3:B11"/>
    <mergeCell ref="B13:B14"/>
    <mergeCell ref="B16:B17"/>
    <mergeCell ref="B22:B25"/>
    <mergeCell ref="C3:C12"/>
    <mergeCell ref="C13:C14"/>
    <mergeCell ref="C16:C17"/>
    <mergeCell ref="C22:C25"/>
  </mergeCells>
  <pageMargins left="0.7" right="0.7" top="0.75" bottom="0.75" header="0.3" footer="0.3"/>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9"/>
  <sheetViews>
    <sheetView tabSelected="1" zoomScale="80" zoomScaleNormal="80" workbookViewId="0">
      <pane ySplit="3" topLeftCell="A4" activePane="bottomLeft" state="frozen"/>
      <selection/>
      <selection pane="bottomLeft" activeCell="A1" sqref="A1:M1"/>
    </sheetView>
  </sheetViews>
  <sheetFormatPr defaultColWidth="9.64166666666667" defaultRowHeight="15.75"/>
  <cols>
    <col min="1" max="1" width="4.625" style="5" customWidth="1"/>
    <col min="2" max="2" width="15.125" style="6" customWidth="1"/>
    <col min="3" max="3" width="22.75" style="6" customWidth="1"/>
    <col min="4" max="4" width="6.625" style="6" customWidth="1"/>
    <col min="5" max="5" width="11.125" style="6" customWidth="1"/>
    <col min="6" max="6" width="15.125" style="6" customWidth="1"/>
    <col min="7" max="7" width="28.125" style="6" customWidth="1"/>
    <col min="8" max="8" width="38.5916666666667" style="6" customWidth="1"/>
    <col min="9" max="9" width="13" style="6" customWidth="1"/>
    <col min="10" max="10" width="12.5" style="7" customWidth="1"/>
    <col min="11" max="11" width="39.875" style="6" customWidth="1"/>
    <col min="12" max="12" width="20.5" style="6" customWidth="1"/>
    <col min="13" max="13" width="32.8833333333333" style="6" customWidth="1"/>
    <col min="14" max="16384" width="9.64166666666667" style="4"/>
  </cols>
  <sheetData>
    <row r="1" s="1" customFormat="1" ht="39" customHeight="1" spans="1:13">
      <c r="A1" s="8" t="s">
        <v>43</v>
      </c>
      <c r="B1" s="8"/>
      <c r="C1" s="9"/>
      <c r="D1" s="9"/>
      <c r="E1" s="9"/>
      <c r="F1" s="9"/>
      <c r="G1" s="9"/>
      <c r="H1" s="9"/>
      <c r="I1" s="9"/>
      <c r="J1" s="36"/>
      <c r="K1" s="9"/>
      <c r="L1" s="9"/>
      <c r="M1" s="9"/>
    </row>
    <row r="2" s="2" customFormat="1" ht="40" customHeight="1" spans="1:13">
      <c r="A2" s="10" t="s">
        <v>44</v>
      </c>
      <c r="B2" s="11" t="s">
        <v>45</v>
      </c>
      <c r="C2" s="12" t="s">
        <v>46</v>
      </c>
      <c r="D2" s="11" t="s">
        <v>47</v>
      </c>
      <c r="E2" s="12" t="s">
        <v>48</v>
      </c>
      <c r="F2" s="12" t="s">
        <v>49</v>
      </c>
      <c r="G2" s="11" t="s">
        <v>50</v>
      </c>
      <c r="H2" s="11" t="s">
        <v>51</v>
      </c>
      <c r="I2" s="37" t="s">
        <v>52</v>
      </c>
      <c r="J2" s="38" t="s">
        <v>42</v>
      </c>
      <c r="K2" s="38" t="s">
        <v>53</v>
      </c>
      <c r="L2" s="39" t="s">
        <v>54</v>
      </c>
      <c r="M2" s="39" t="s">
        <v>55</v>
      </c>
    </row>
    <row r="3" s="2" customFormat="1" ht="36" customHeight="1" spans="1:13">
      <c r="A3" s="10"/>
      <c r="B3" s="11"/>
      <c r="C3" s="12"/>
      <c r="D3" s="11"/>
      <c r="E3" s="12"/>
      <c r="F3" s="12"/>
      <c r="G3" s="11"/>
      <c r="H3" s="11"/>
      <c r="I3" s="37"/>
      <c r="J3" s="40"/>
      <c r="K3" s="38"/>
      <c r="L3" s="39"/>
      <c r="M3" s="39"/>
    </row>
    <row r="4" s="3" customFormat="1" ht="29" customHeight="1" spans="1:13">
      <c r="A4" s="10"/>
      <c r="B4" s="11" t="s">
        <v>42</v>
      </c>
      <c r="C4" s="13"/>
      <c r="D4" s="13"/>
      <c r="E4" s="14"/>
      <c r="F4" s="14"/>
      <c r="G4" s="15"/>
      <c r="H4" s="16"/>
      <c r="I4" s="16"/>
      <c r="J4" s="16">
        <f>J5+J74+J107+J115+J118</f>
        <v>57700.6805</v>
      </c>
      <c r="K4" s="40"/>
      <c r="L4" s="41"/>
      <c r="M4" s="41"/>
    </row>
    <row r="5" s="3" customFormat="1" ht="30" customHeight="1" spans="1:13">
      <c r="A5" s="10"/>
      <c r="B5" s="11" t="s">
        <v>56</v>
      </c>
      <c r="C5" s="10"/>
      <c r="D5" s="10"/>
      <c r="E5" s="10"/>
      <c r="F5" s="10"/>
      <c r="G5" s="10"/>
      <c r="H5" s="10"/>
      <c r="I5" s="42"/>
      <c r="J5" s="43">
        <f>J6+J8+J13+J23+J25+J39+J41+J45+J47</f>
        <v>33663.1505</v>
      </c>
      <c r="K5" s="10"/>
      <c r="L5" s="10"/>
      <c r="M5" s="10"/>
    </row>
    <row r="6" s="3" customFormat="1" ht="30" customHeight="1" spans="1:13">
      <c r="A6" s="10"/>
      <c r="B6" s="11" t="s">
        <v>57</v>
      </c>
      <c r="C6" s="10"/>
      <c r="D6" s="10"/>
      <c r="E6" s="10"/>
      <c r="F6" s="10"/>
      <c r="G6" s="10"/>
      <c r="H6" s="10"/>
      <c r="I6" s="10"/>
      <c r="J6" s="43">
        <f>J7</f>
        <v>2141.1505</v>
      </c>
      <c r="K6" s="10"/>
      <c r="L6" s="10"/>
      <c r="M6" s="10"/>
    </row>
    <row r="7" s="3" customFormat="1" ht="61" customHeight="1" spans="1:13">
      <c r="A7" s="10">
        <v>1</v>
      </c>
      <c r="B7" s="10"/>
      <c r="C7" s="10" t="s">
        <v>58</v>
      </c>
      <c r="D7" s="17" t="s">
        <v>59</v>
      </c>
      <c r="E7" s="17" t="s">
        <v>60</v>
      </c>
      <c r="F7" s="17" t="s">
        <v>61</v>
      </c>
      <c r="G7" s="17" t="s">
        <v>62</v>
      </c>
      <c r="H7" s="17" t="s">
        <v>63</v>
      </c>
      <c r="I7" s="10" t="s">
        <v>64</v>
      </c>
      <c r="J7" s="44">
        <v>2141.1505</v>
      </c>
      <c r="K7" s="17" t="s">
        <v>65</v>
      </c>
      <c r="L7" s="17" t="s">
        <v>66</v>
      </c>
      <c r="M7" s="17" t="s">
        <v>67</v>
      </c>
    </row>
    <row r="8" s="3" customFormat="1" ht="45" customHeight="1" spans="1:13">
      <c r="A8" s="10"/>
      <c r="B8" s="11" t="s">
        <v>68</v>
      </c>
      <c r="C8" s="10"/>
      <c r="D8" s="10"/>
      <c r="E8" s="10"/>
      <c r="F8" s="10"/>
      <c r="G8" s="10"/>
      <c r="H8" s="10"/>
      <c r="I8" s="10"/>
      <c r="J8" s="43">
        <v>120</v>
      </c>
      <c r="K8" s="10"/>
      <c r="L8" s="10"/>
      <c r="M8" s="10"/>
    </row>
    <row r="9" s="3" customFormat="1" ht="61" customHeight="1" spans="1:13">
      <c r="A9" s="10"/>
      <c r="B9" s="10"/>
      <c r="C9" s="17" t="s">
        <v>69</v>
      </c>
      <c r="D9" s="17" t="s">
        <v>59</v>
      </c>
      <c r="E9" s="17" t="s">
        <v>60</v>
      </c>
      <c r="F9" s="17" t="s">
        <v>70</v>
      </c>
      <c r="G9" s="17" t="s">
        <v>71</v>
      </c>
      <c r="H9" s="17" t="s">
        <v>72</v>
      </c>
      <c r="I9" s="17" t="s">
        <v>73</v>
      </c>
      <c r="J9" s="23">
        <v>30</v>
      </c>
      <c r="K9" s="17" t="s">
        <v>72</v>
      </c>
      <c r="L9" s="17" t="s">
        <v>74</v>
      </c>
      <c r="M9" s="17" t="s">
        <v>75</v>
      </c>
    </row>
    <row r="10" s="3" customFormat="1" ht="61" customHeight="1" spans="1:13">
      <c r="A10" s="10"/>
      <c r="B10" s="10"/>
      <c r="C10" s="17" t="s">
        <v>76</v>
      </c>
      <c r="D10" s="17" t="s">
        <v>59</v>
      </c>
      <c r="E10" s="17" t="s">
        <v>60</v>
      </c>
      <c r="F10" s="17" t="s">
        <v>77</v>
      </c>
      <c r="G10" s="17" t="s">
        <v>78</v>
      </c>
      <c r="H10" s="17" t="s">
        <v>72</v>
      </c>
      <c r="I10" s="17" t="s">
        <v>73</v>
      </c>
      <c r="J10" s="23">
        <v>30</v>
      </c>
      <c r="K10" s="17" t="s">
        <v>72</v>
      </c>
      <c r="L10" s="17" t="s">
        <v>74</v>
      </c>
      <c r="M10" s="17" t="s">
        <v>75</v>
      </c>
    </row>
    <row r="11" s="3" customFormat="1" ht="61" customHeight="1" spans="1:13">
      <c r="A11" s="10"/>
      <c r="B11" s="10"/>
      <c r="C11" s="17" t="s">
        <v>79</v>
      </c>
      <c r="D11" s="17" t="s">
        <v>59</v>
      </c>
      <c r="E11" s="17" t="s">
        <v>60</v>
      </c>
      <c r="F11" s="17" t="s">
        <v>80</v>
      </c>
      <c r="G11" s="17" t="s">
        <v>81</v>
      </c>
      <c r="H11" s="17" t="s">
        <v>72</v>
      </c>
      <c r="I11" s="17" t="s">
        <v>73</v>
      </c>
      <c r="J11" s="23">
        <v>30</v>
      </c>
      <c r="K11" s="17" t="s">
        <v>72</v>
      </c>
      <c r="L11" s="17" t="s">
        <v>74</v>
      </c>
      <c r="M11" s="17" t="s">
        <v>75</v>
      </c>
    </row>
    <row r="12" s="3" customFormat="1" ht="61" customHeight="1" spans="1:13">
      <c r="A12" s="10"/>
      <c r="B12" s="10"/>
      <c r="C12" s="17" t="s">
        <v>82</v>
      </c>
      <c r="D12" s="17" t="s">
        <v>59</v>
      </c>
      <c r="E12" s="17" t="s">
        <v>60</v>
      </c>
      <c r="F12" s="17" t="s">
        <v>83</v>
      </c>
      <c r="G12" s="17" t="s">
        <v>84</v>
      </c>
      <c r="H12" s="17" t="s">
        <v>72</v>
      </c>
      <c r="I12" s="17" t="s">
        <v>73</v>
      </c>
      <c r="J12" s="23">
        <v>30</v>
      </c>
      <c r="K12" s="17" t="s">
        <v>72</v>
      </c>
      <c r="L12" s="17" t="s">
        <v>74</v>
      </c>
      <c r="M12" s="17" t="s">
        <v>75</v>
      </c>
    </row>
    <row r="13" s="3" customFormat="1" ht="45" customHeight="1" spans="1:13">
      <c r="A13" s="10"/>
      <c r="B13" s="11" t="s">
        <v>85</v>
      </c>
      <c r="C13" s="10"/>
      <c r="D13" s="10"/>
      <c r="E13" s="10"/>
      <c r="F13" s="10"/>
      <c r="G13" s="10"/>
      <c r="H13" s="10"/>
      <c r="I13" s="10"/>
      <c r="J13" s="43">
        <v>27010</v>
      </c>
      <c r="K13" s="10"/>
      <c r="L13" s="10"/>
      <c r="M13" s="10"/>
    </row>
    <row r="14" s="3" customFormat="1" ht="116" customHeight="1" spans="1:13">
      <c r="A14" s="10">
        <v>2</v>
      </c>
      <c r="B14" s="18"/>
      <c r="C14" s="19" t="s">
        <v>86</v>
      </c>
      <c r="D14" s="19" t="s">
        <v>59</v>
      </c>
      <c r="E14" s="19" t="s">
        <v>60</v>
      </c>
      <c r="F14" s="19" t="s">
        <v>87</v>
      </c>
      <c r="G14" s="19" t="s">
        <v>88</v>
      </c>
      <c r="H14" s="19" t="s">
        <v>89</v>
      </c>
      <c r="I14" s="45">
        <v>45992</v>
      </c>
      <c r="J14" s="23">
        <v>6600</v>
      </c>
      <c r="K14" s="22" t="s">
        <v>90</v>
      </c>
      <c r="L14" s="22" t="s">
        <v>91</v>
      </c>
      <c r="M14" s="22" t="s">
        <v>92</v>
      </c>
    </row>
    <row r="15" s="3" customFormat="1" ht="116" customHeight="1" spans="1:13">
      <c r="A15" s="10">
        <v>3</v>
      </c>
      <c r="B15" s="18"/>
      <c r="C15" s="20" t="s">
        <v>93</v>
      </c>
      <c r="D15" s="19" t="s">
        <v>59</v>
      </c>
      <c r="E15" s="19" t="s">
        <v>60</v>
      </c>
      <c r="F15" s="19" t="s">
        <v>94</v>
      </c>
      <c r="G15" s="21" t="s">
        <v>95</v>
      </c>
      <c r="H15" s="20" t="s">
        <v>96</v>
      </c>
      <c r="I15" s="17" t="s">
        <v>97</v>
      </c>
      <c r="J15" s="23">
        <v>15000</v>
      </c>
      <c r="K15" s="20" t="s">
        <v>98</v>
      </c>
      <c r="L15" s="20" t="s">
        <v>91</v>
      </c>
      <c r="M15" s="20" t="s">
        <v>99</v>
      </c>
    </row>
    <row r="16" s="3" customFormat="1" ht="86" customHeight="1" spans="1:13">
      <c r="A16" s="10">
        <v>4</v>
      </c>
      <c r="B16" s="18"/>
      <c r="C16" s="20" t="s">
        <v>100</v>
      </c>
      <c r="D16" s="19" t="s">
        <v>59</v>
      </c>
      <c r="E16" s="20" t="s">
        <v>60</v>
      </c>
      <c r="F16" s="20" t="s">
        <v>101</v>
      </c>
      <c r="G16" s="19" t="s">
        <v>102</v>
      </c>
      <c r="H16" s="22" t="s">
        <v>103</v>
      </c>
      <c r="I16" s="17" t="s">
        <v>73</v>
      </c>
      <c r="J16" s="23">
        <v>1400</v>
      </c>
      <c r="K16" s="22" t="s">
        <v>104</v>
      </c>
      <c r="L16" s="22" t="s">
        <v>91</v>
      </c>
      <c r="M16" s="17" t="s">
        <v>105</v>
      </c>
    </row>
    <row r="17" s="3" customFormat="1" ht="86" customHeight="1" spans="1:13">
      <c r="A17" s="10">
        <v>5</v>
      </c>
      <c r="B17" s="18"/>
      <c r="C17" s="17" t="s">
        <v>106</v>
      </c>
      <c r="D17" s="19" t="s">
        <v>59</v>
      </c>
      <c r="E17" s="19" t="s">
        <v>60</v>
      </c>
      <c r="F17" s="17" t="s">
        <v>107</v>
      </c>
      <c r="G17" s="17" t="s">
        <v>108</v>
      </c>
      <c r="H17" s="17" t="s">
        <v>109</v>
      </c>
      <c r="I17" s="17" t="s">
        <v>73</v>
      </c>
      <c r="J17" s="23">
        <v>630</v>
      </c>
      <c r="K17" s="22" t="s">
        <v>110</v>
      </c>
      <c r="L17" s="22" t="s">
        <v>91</v>
      </c>
      <c r="M17" s="22" t="s">
        <v>111</v>
      </c>
    </row>
    <row r="18" s="3" customFormat="1" ht="85" customHeight="1" spans="1:13">
      <c r="A18" s="10">
        <v>6</v>
      </c>
      <c r="B18" s="18"/>
      <c r="C18" s="17" t="s">
        <v>112</v>
      </c>
      <c r="D18" s="19" t="s">
        <v>59</v>
      </c>
      <c r="E18" s="19" t="s">
        <v>60</v>
      </c>
      <c r="F18" s="20" t="s">
        <v>77</v>
      </c>
      <c r="G18" s="20" t="s">
        <v>113</v>
      </c>
      <c r="H18" s="23" t="s">
        <v>114</v>
      </c>
      <c r="I18" s="17" t="s">
        <v>73</v>
      </c>
      <c r="J18" s="23">
        <v>1480</v>
      </c>
      <c r="K18" s="22" t="s">
        <v>115</v>
      </c>
      <c r="L18" s="20" t="s">
        <v>91</v>
      </c>
      <c r="M18" s="20" t="s">
        <v>99</v>
      </c>
    </row>
    <row r="19" s="3" customFormat="1" ht="85" customHeight="1" spans="1:13">
      <c r="A19" s="10">
        <v>7</v>
      </c>
      <c r="B19" s="18"/>
      <c r="C19" s="22" t="s">
        <v>116</v>
      </c>
      <c r="D19" s="19" t="s">
        <v>59</v>
      </c>
      <c r="E19" s="20" t="s">
        <v>60</v>
      </c>
      <c r="F19" s="22" t="s">
        <v>77</v>
      </c>
      <c r="G19" s="22" t="s">
        <v>117</v>
      </c>
      <c r="H19" s="22" t="s">
        <v>118</v>
      </c>
      <c r="I19" s="17" t="s">
        <v>73</v>
      </c>
      <c r="J19" s="23">
        <v>600</v>
      </c>
      <c r="K19" s="22" t="s">
        <v>119</v>
      </c>
      <c r="L19" s="22" t="s">
        <v>91</v>
      </c>
      <c r="M19" s="22" t="s">
        <v>120</v>
      </c>
    </row>
    <row r="20" s="3" customFormat="1" ht="87" customHeight="1" spans="1:13">
      <c r="A20" s="10">
        <v>8</v>
      </c>
      <c r="B20" s="18"/>
      <c r="C20" s="20" t="s">
        <v>121</v>
      </c>
      <c r="D20" s="19" t="s">
        <v>59</v>
      </c>
      <c r="E20" s="19" t="s">
        <v>60</v>
      </c>
      <c r="F20" s="22" t="s">
        <v>122</v>
      </c>
      <c r="G20" s="22" t="s">
        <v>123</v>
      </c>
      <c r="H20" s="22" t="s">
        <v>124</v>
      </c>
      <c r="I20" s="17" t="s">
        <v>73</v>
      </c>
      <c r="J20" s="23">
        <v>900</v>
      </c>
      <c r="K20" s="17" t="s">
        <v>125</v>
      </c>
      <c r="L20" s="22" t="s">
        <v>126</v>
      </c>
      <c r="M20" s="22" t="s">
        <v>127</v>
      </c>
    </row>
    <row r="21" s="3" customFormat="1" ht="87" customHeight="1" spans="1:13">
      <c r="A21" s="10">
        <v>9</v>
      </c>
      <c r="B21" s="18"/>
      <c r="C21" s="20" t="s">
        <v>128</v>
      </c>
      <c r="D21" s="17" t="s">
        <v>59</v>
      </c>
      <c r="E21" s="17" t="s">
        <v>60</v>
      </c>
      <c r="F21" s="17" t="s">
        <v>80</v>
      </c>
      <c r="G21" s="17" t="s">
        <v>81</v>
      </c>
      <c r="H21" s="17" t="s">
        <v>129</v>
      </c>
      <c r="I21" s="17" t="s">
        <v>73</v>
      </c>
      <c r="J21" s="17">
        <v>300</v>
      </c>
      <c r="K21" s="17" t="s">
        <v>130</v>
      </c>
      <c r="L21" s="46" t="s">
        <v>91</v>
      </c>
      <c r="M21" s="20" t="s">
        <v>131</v>
      </c>
    </row>
    <row r="22" s="3" customFormat="1" ht="76" customHeight="1" spans="1:13">
      <c r="A22" s="10"/>
      <c r="B22" s="24"/>
      <c r="C22" s="25" t="s">
        <v>132</v>
      </c>
      <c r="D22" s="19" t="s">
        <v>59</v>
      </c>
      <c r="E22" s="19" t="s">
        <v>60</v>
      </c>
      <c r="F22" s="20" t="s">
        <v>70</v>
      </c>
      <c r="G22" s="20" t="s">
        <v>133</v>
      </c>
      <c r="H22" s="20" t="s">
        <v>134</v>
      </c>
      <c r="I22" s="17" t="s">
        <v>73</v>
      </c>
      <c r="J22" s="23">
        <v>100</v>
      </c>
      <c r="K22" s="19" t="s">
        <v>135</v>
      </c>
      <c r="L22" s="20" t="s">
        <v>91</v>
      </c>
      <c r="M22" s="20" t="s">
        <v>99</v>
      </c>
    </row>
    <row r="23" s="3" customFormat="1" ht="39" customHeight="1" spans="1:13">
      <c r="A23" s="10"/>
      <c r="B23" s="11" t="s">
        <v>136</v>
      </c>
      <c r="C23" s="20"/>
      <c r="D23" s="20"/>
      <c r="E23" s="20"/>
      <c r="F23" s="20"/>
      <c r="G23" s="20"/>
      <c r="H23" s="20"/>
      <c r="I23" s="17"/>
      <c r="J23" s="47">
        <v>1000</v>
      </c>
      <c r="K23" s="17"/>
      <c r="L23" s="17"/>
      <c r="M23" s="17"/>
    </row>
    <row r="24" s="4" customFormat="1" ht="76" customHeight="1" spans="1:13">
      <c r="A24" s="17"/>
      <c r="B24" s="26"/>
      <c r="C24" s="17" t="s">
        <v>137</v>
      </c>
      <c r="D24" s="17" t="s">
        <v>59</v>
      </c>
      <c r="E24" s="17" t="s">
        <v>60</v>
      </c>
      <c r="F24" s="27" t="s">
        <v>138</v>
      </c>
      <c r="G24" s="19" t="s">
        <v>62</v>
      </c>
      <c r="H24" s="17" t="s">
        <v>139</v>
      </c>
      <c r="I24" s="48" t="s">
        <v>73</v>
      </c>
      <c r="J24" s="49">
        <v>1000</v>
      </c>
      <c r="K24" s="17" t="s">
        <v>140</v>
      </c>
      <c r="L24" s="20" t="s">
        <v>91</v>
      </c>
      <c r="M24" s="20" t="s">
        <v>99</v>
      </c>
    </row>
    <row r="25" s="3" customFormat="1" ht="40" customHeight="1" spans="1:13">
      <c r="A25" s="10"/>
      <c r="B25" s="11" t="s">
        <v>141</v>
      </c>
      <c r="C25" s="20"/>
      <c r="D25" s="20"/>
      <c r="E25" s="20"/>
      <c r="F25" s="20"/>
      <c r="G25" s="20"/>
      <c r="H25" s="20"/>
      <c r="I25" s="10"/>
      <c r="J25" s="43">
        <v>650</v>
      </c>
      <c r="K25" s="17"/>
      <c r="L25" s="17"/>
      <c r="M25" s="17"/>
    </row>
    <row r="26" s="4" customFormat="1" ht="76" customHeight="1" spans="1:13">
      <c r="A26" s="17"/>
      <c r="B26" s="19"/>
      <c r="C26" s="28" t="s">
        <v>142</v>
      </c>
      <c r="D26" s="20" t="s">
        <v>59</v>
      </c>
      <c r="E26" s="17" t="s">
        <v>60</v>
      </c>
      <c r="F26" s="29" t="s">
        <v>143</v>
      </c>
      <c r="G26" s="29" t="s">
        <v>144</v>
      </c>
      <c r="H26" s="28" t="s">
        <v>145</v>
      </c>
      <c r="I26" s="17" t="s">
        <v>73</v>
      </c>
      <c r="J26" s="50">
        <v>50</v>
      </c>
      <c r="K26" s="28" t="s">
        <v>146</v>
      </c>
      <c r="L26" s="17" t="s">
        <v>147</v>
      </c>
      <c r="M26" s="28" t="s">
        <v>148</v>
      </c>
    </row>
    <row r="27" s="4" customFormat="1" ht="76" customHeight="1" spans="1:13">
      <c r="A27" s="17"/>
      <c r="B27" s="19"/>
      <c r="C27" s="28" t="s">
        <v>149</v>
      </c>
      <c r="D27" s="20" t="s">
        <v>59</v>
      </c>
      <c r="E27" s="17" t="s">
        <v>60</v>
      </c>
      <c r="F27" s="17" t="s">
        <v>150</v>
      </c>
      <c r="G27" s="17" t="s">
        <v>151</v>
      </c>
      <c r="H27" s="28" t="s">
        <v>152</v>
      </c>
      <c r="I27" s="17" t="s">
        <v>73</v>
      </c>
      <c r="J27" s="50">
        <v>50</v>
      </c>
      <c r="K27" s="28" t="s">
        <v>153</v>
      </c>
      <c r="L27" s="17" t="s">
        <v>147</v>
      </c>
      <c r="M27" s="28" t="s">
        <v>148</v>
      </c>
    </row>
    <row r="28" s="4" customFormat="1" ht="76" customHeight="1" spans="1:13">
      <c r="A28" s="17"/>
      <c r="B28" s="19"/>
      <c r="C28" s="28" t="s">
        <v>154</v>
      </c>
      <c r="D28" s="20" t="s">
        <v>59</v>
      </c>
      <c r="E28" s="17" t="s">
        <v>60</v>
      </c>
      <c r="F28" s="17" t="s">
        <v>155</v>
      </c>
      <c r="G28" s="17" t="s">
        <v>156</v>
      </c>
      <c r="H28" s="28" t="s">
        <v>157</v>
      </c>
      <c r="I28" s="17" t="s">
        <v>73</v>
      </c>
      <c r="J28" s="50">
        <v>50</v>
      </c>
      <c r="K28" s="28" t="s">
        <v>158</v>
      </c>
      <c r="L28" s="17" t="s">
        <v>147</v>
      </c>
      <c r="M28" s="28" t="s">
        <v>148</v>
      </c>
    </row>
    <row r="29" s="4" customFormat="1" ht="76" customHeight="1" spans="1:13">
      <c r="A29" s="17"/>
      <c r="B29" s="19"/>
      <c r="C29" s="28" t="s">
        <v>159</v>
      </c>
      <c r="D29" s="20" t="s">
        <v>59</v>
      </c>
      <c r="E29" s="17" t="s">
        <v>60</v>
      </c>
      <c r="F29" s="17" t="s">
        <v>160</v>
      </c>
      <c r="G29" s="17" t="s">
        <v>161</v>
      </c>
      <c r="H29" s="28" t="s">
        <v>162</v>
      </c>
      <c r="I29" s="17" t="s">
        <v>73</v>
      </c>
      <c r="J29" s="50">
        <v>50</v>
      </c>
      <c r="K29" s="28" t="s">
        <v>163</v>
      </c>
      <c r="L29" s="17" t="s">
        <v>147</v>
      </c>
      <c r="M29" s="28" t="s">
        <v>148</v>
      </c>
    </row>
    <row r="30" s="4" customFormat="1" ht="76" customHeight="1" spans="1:13">
      <c r="A30" s="17"/>
      <c r="B30" s="19"/>
      <c r="C30" s="30" t="s">
        <v>164</v>
      </c>
      <c r="D30" s="20" t="s">
        <v>59</v>
      </c>
      <c r="E30" s="31" t="s">
        <v>60</v>
      </c>
      <c r="F30" s="31" t="s">
        <v>165</v>
      </c>
      <c r="G30" s="29" t="s">
        <v>166</v>
      </c>
      <c r="H30" s="30" t="s">
        <v>167</v>
      </c>
      <c r="I30" s="17" t="s">
        <v>73</v>
      </c>
      <c r="J30" s="50">
        <v>50</v>
      </c>
      <c r="K30" s="28" t="s">
        <v>168</v>
      </c>
      <c r="L30" s="17" t="s">
        <v>147</v>
      </c>
      <c r="M30" s="28" t="s">
        <v>148</v>
      </c>
    </row>
    <row r="31" s="4" customFormat="1" ht="76" customHeight="1" spans="1:13">
      <c r="A31" s="17"/>
      <c r="B31" s="19"/>
      <c r="C31" s="28" t="s">
        <v>169</v>
      </c>
      <c r="D31" s="20" t="s">
        <v>59</v>
      </c>
      <c r="E31" s="17" t="s">
        <v>60</v>
      </c>
      <c r="F31" s="17" t="s">
        <v>170</v>
      </c>
      <c r="G31" s="17" t="s">
        <v>171</v>
      </c>
      <c r="H31" s="28" t="s">
        <v>172</v>
      </c>
      <c r="I31" s="17" t="s">
        <v>73</v>
      </c>
      <c r="J31" s="50">
        <v>50</v>
      </c>
      <c r="K31" s="28" t="s">
        <v>173</v>
      </c>
      <c r="L31" s="17" t="s">
        <v>147</v>
      </c>
      <c r="M31" s="28" t="s">
        <v>148</v>
      </c>
    </row>
    <row r="32" s="4" customFormat="1" ht="76" customHeight="1" spans="1:13">
      <c r="A32" s="17"/>
      <c r="B32" s="19"/>
      <c r="C32" s="28" t="s">
        <v>174</v>
      </c>
      <c r="D32" s="20" t="s">
        <v>59</v>
      </c>
      <c r="E32" s="17" t="s">
        <v>60</v>
      </c>
      <c r="F32" s="17" t="s">
        <v>175</v>
      </c>
      <c r="G32" s="17" t="s">
        <v>176</v>
      </c>
      <c r="H32" s="28" t="s">
        <v>177</v>
      </c>
      <c r="I32" s="17" t="s">
        <v>73</v>
      </c>
      <c r="J32" s="50">
        <v>50</v>
      </c>
      <c r="K32" s="17" t="s">
        <v>178</v>
      </c>
      <c r="L32" s="17" t="s">
        <v>147</v>
      </c>
      <c r="M32" s="28" t="s">
        <v>148</v>
      </c>
    </row>
    <row r="33" s="4" customFormat="1" ht="76" customHeight="1" spans="1:13">
      <c r="A33" s="17"/>
      <c r="B33" s="19"/>
      <c r="C33" s="28" t="s">
        <v>179</v>
      </c>
      <c r="D33" s="20" t="s">
        <v>59</v>
      </c>
      <c r="E33" s="17" t="s">
        <v>60</v>
      </c>
      <c r="F33" s="17" t="s">
        <v>180</v>
      </c>
      <c r="G33" s="17" t="s">
        <v>181</v>
      </c>
      <c r="H33" s="28" t="s">
        <v>182</v>
      </c>
      <c r="I33" s="17" t="s">
        <v>73</v>
      </c>
      <c r="J33" s="50">
        <v>50</v>
      </c>
      <c r="K33" s="28" t="s">
        <v>183</v>
      </c>
      <c r="L33" s="17" t="s">
        <v>147</v>
      </c>
      <c r="M33" s="28" t="s">
        <v>148</v>
      </c>
    </row>
    <row r="34" s="4" customFormat="1" ht="76" customHeight="1" spans="1:13">
      <c r="A34" s="17"/>
      <c r="B34" s="19"/>
      <c r="C34" s="32" t="s">
        <v>184</v>
      </c>
      <c r="D34" s="20" t="s">
        <v>59</v>
      </c>
      <c r="E34" s="33" t="s">
        <v>60</v>
      </c>
      <c r="F34" s="33" t="s">
        <v>185</v>
      </c>
      <c r="G34" s="33" t="s">
        <v>186</v>
      </c>
      <c r="H34" s="32" t="s">
        <v>187</v>
      </c>
      <c r="I34" s="17" t="s">
        <v>73</v>
      </c>
      <c r="J34" s="50">
        <v>50</v>
      </c>
      <c r="K34" s="51" t="s">
        <v>188</v>
      </c>
      <c r="L34" s="17" t="s">
        <v>147</v>
      </c>
      <c r="M34" s="28" t="s">
        <v>148</v>
      </c>
    </row>
    <row r="35" s="4" customFormat="1" ht="76" customHeight="1" spans="1:13">
      <c r="A35" s="17"/>
      <c r="B35" s="19"/>
      <c r="C35" s="30" t="s">
        <v>189</v>
      </c>
      <c r="D35" s="20" t="s">
        <v>59</v>
      </c>
      <c r="E35" s="31" t="s">
        <v>60</v>
      </c>
      <c r="F35" s="31" t="s">
        <v>190</v>
      </c>
      <c r="G35" s="29" t="s">
        <v>191</v>
      </c>
      <c r="H35" s="30" t="s">
        <v>192</v>
      </c>
      <c r="I35" s="17" t="s">
        <v>73</v>
      </c>
      <c r="J35" s="50">
        <v>50</v>
      </c>
      <c r="K35" s="28" t="s">
        <v>193</v>
      </c>
      <c r="L35" s="17" t="s">
        <v>147</v>
      </c>
      <c r="M35" s="28" t="s">
        <v>148</v>
      </c>
    </row>
    <row r="36" s="4" customFormat="1" ht="76" customHeight="1" spans="1:13">
      <c r="A36" s="17"/>
      <c r="B36" s="19"/>
      <c r="C36" s="28" t="s">
        <v>194</v>
      </c>
      <c r="D36" s="20" t="s">
        <v>59</v>
      </c>
      <c r="E36" s="17" t="s">
        <v>60</v>
      </c>
      <c r="F36" s="17" t="s">
        <v>195</v>
      </c>
      <c r="G36" s="17" t="s">
        <v>196</v>
      </c>
      <c r="H36" s="28" t="s">
        <v>197</v>
      </c>
      <c r="I36" s="17" t="s">
        <v>73</v>
      </c>
      <c r="J36" s="50">
        <v>50</v>
      </c>
      <c r="K36" s="28" t="s">
        <v>198</v>
      </c>
      <c r="L36" s="17" t="s">
        <v>147</v>
      </c>
      <c r="M36" s="28" t="s">
        <v>148</v>
      </c>
    </row>
    <row r="37" s="4" customFormat="1" ht="76" customHeight="1" spans="1:13">
      <c r="A37" s="17"/>
      <c r="B37" s="19"/>
      <c r="C37" s="30" t="s">
        <v>199</v>
      </c>
      <c r="D37" s="20" t="s">
        <v>59</v>
      </c>
      <c r="E37" s="31" t="s">
        <v>60</v>
      </c>
      <c r="F37" s="31" t="s">
        <v>200</v>
      </c>
      <c r="G37" s="29" t="s">
        <v>201</v>
      </c>
      <c r="H37" s="30" t="s">
        <v>202</v>
      </c>
      <c r="I37" s="17" t="s">
        <v>73</v>
      </c>
      <c r="J37" s="50">
        <v>50</v>
      </c>
      <c r="K37" s="28" t="s">
        <v>203</v>
      </c>
      <c r="L37" s="17" t="s">
        <v>147</v>
      </c>
      <c r="M37" s="28" t="s">
        <v>148</v>
      </c>
    </row>
    <row r="38" s="4" customFormat="1" ht="41" customHeight="1" spans="1:13">
      <c r="A38" s="17"/>
      <c r="B38" s="26"/>
      <c r="C38" s="28" t="s">
        <v>204</v>
      </c>
      <c r="D38" s="20" t="s">
        <v>59</v>
      </c>
      <c r="E38" s="17" t="s">
        <v>60</v>
      </c>
      <c r="F38" s="17" t="s">
        <v>205</v>
      </c>
      <c r="G38" s="17" t="s">
        <v>206</v>
      </c>
      <c r="H38" s="28" t="s">
        <v>207</v>
      </c>
      <c r="I38" s="17" t="s">
        <v>73</v>
      </c>
      <c r="J38" s="50">
        <v>50</v>
      </c>
      <c r="K38" s="28" t="s">
        <v>208</v>
      </c>
      <c r="L38" s="17" t="s">
        <v>147</v>
      </c>
      <c r="M38" s="28" t="s">
        <v>148</v>
      </c>
    </row>
    <row r="39" s="4" customFormat="1" ht="41" customHeight="1" spans="1:13">
      <c r="A39" s="10"/>
      <c r="B39" s="11" t="s">
        <v>209</v>
      </c>
      <c r="C39" s="34"/>
      <c r="D39" s="34"/>
      <c r="E39" s="34"/>
      <c r="F39" s="34"/>
      <c r="G39" s="34"/>
      <c r="H39" s="34"/>
      <c r="I39" s="17"/>
      <c r="J39" s="52">
        <v>623</v>
      </c>
      <c r="K39" s="17"/>
      <c r="L39" s="17"/>
      <c r="M39" s="17"/>
    </row>
    <row r="40" s="4" customFormat="1" ht="41" customHeight="1" spans="1:13">
      <c r="A40" s="17"/>
      <c r="B40" s="35"/>
      <c r="C40" s="28" t="s">
        <v>34</v>
      </c>
      <c r="D40" s="17" t="s">
        <v>59</v>
      </c>
      <c r="E40" s="17" t="s">
        <v>210</v>
      </c>
      <c r="F40" s="17" t="s">
        <v>211</v>
      </c>
      <c r="G40" s="17" t="s">
        <v>62</v>
      </c>
      <c r="H40" s="20" t="s">
        <v>212</v>
      </c>
      <c r="I40" s="17" t="s">
        <v>73</v>
      </c>
      <c r="J40" s="50">
        <v>623</v>
      </c>
      <c r="K40" s="49" t="s">
        <v>213</v>
      </c>
      <c r="L40" s="46" t="s">
        <v>91</v>
      </c>
      <c r="M40" s="17" t="s">
        <v>214</v>
      </c>
    </row>
    <row r="41" s="3" customFormat="1" ht="43" customHeight="1" spans="1:13">
      <c r="A41" s="10"/>
      <c r="B41" s="11" t="s">
        <v>215</v>
      </c>
      <c r="C41" s="17"/>
      <c r="D41" s="34"/>
      <c r="E41" s="34"/>
      <c r="F41" s="34"/>
      <c r="G41" s="34"/>
      <c r="H41" s="34"/>
      <c r="I41" s="53"/>
      <c r="J41" s="16">
        <v>1358</v>
      </c>
      <c r="K41" s="17"/>
      <c r="L41" s="17"/>
      <c r="M41" s="17"/>
    </row>
    <row r="42" s="4" customFormat="1" ht="47" customHeight="1" spans="1:13">
      <c r="A42" s="17"/>
      <c r="B42" s="26"/>
      <c r="C42" s="17" t="s">
        <v>216</v>
      </c>
      <c r="D42" s="17" t="s">
        <v>59</v>
      </c>
      <c r="E42" s="17" t="s">
        <v>60</v>
      </c>
      <c r="F42" s="17" t="s">
        <v>217</v>
      </c>
      <c r="G42" s="17" t="s">
        <v>62</v>
      </c>
      <c r="H42" s="17" t="s">
        <v>218</v>
      </c>
      <c r="I42" s="45" t="s">
        <v>73</v>
      </c>
      <c r="J42" s="23">
        <v>918</v>
      </c>
      <c r="K42" s="17" t="s">
        <v>219</v>
      </c>
      <c r="L42" s="17" t="s">
        <v>220</v>
      </c>
      <c r="M42" s="17" t="s">
        <v>221</v>
      </c>
    </row>
    <row r="43" s="4" customFormat="1" ht="47" customHeight="1" spans="1:13">
      <c r="A43" s="17"/>
      <c r="B43" s="26"/>
      <c r="C43" s="31" t="s">
        <v>222</v>
      </c>
      <c r="D43" s="31" t="s">
        <v>59</v>
      </c>
      <c r="E43" s="31" t="s">
        <v>60</v>
      </c>
      <c r="F43" s="31" t="s">
        <v>217</v>
      </c>
      <c r="G43" s="31" t="s">
        <v>62</v>
      </c>
      <c r="H43" s="31" t="s">
        <v>223</v>
      </c>
      <c r="I43" s="54" t="s">
        <v>73</v>
      </c>
      <c r="J43" s="23">
        <v>200</v>
      </c>
      <c r="K43" s="49" t="s">
        <v>224</v>
      </c>
      <c r="L43" s="17" t="s">
        <v>220</v>
      </c>
      <c r="M43" s="17" t="s">
        <v>221</v>
      </c>
    </row>
    <row r="44" s="4" customFormat="1" ht="47" customHeight="1" spans="1:13">
      <c r="A44" s="17"/>
      <c r="B44" s="26"/>
      <c r="C44" s="17" t="s">
        <v>225</v>
      </c>
      <c r="D44" s="17" t="s">
        <v>59</v>
      </c>
      <c r="E44" s="17" t="s">
        <v>60</v>
      </c>
      <c r="F44" s="17" t="s">
        <v>217</v>
      </c>
      <c r="G44" s="17" t="s">
        <v>62</v>
      </c>
      <c r="H44" s="17" t="s">
        <v>226</v>
      </c>
      <c r="I44" s="45" t="s">
        <v>73</v>
      </c>
      <c r="J44" s="23">
        <v>240</v>
      </c>
      <c r="K44" s="49" t="s">
        <v>227</v>
      </c>
      <c r="L44" s="17" t="s">
        <v>220</v>
      </c>
      <c r="M44" s="17" t="s">
        <v>221</v>
      </c>
    </row>
    <row r="45" s="4" customFormat="1" ht="47" customHeight="1" spans="1:13">
      <c r="A45" s="10"/>
      <c r="B45" s="11" t="s">
        <v>228</v>
      </c>
      <c r="C45" s="17"/>
      <c r="D45" s="17"/>
      <c r="E45" s="17"/>
      <c r="F45" s="17"/>
      <c r="G45" s="17"/>
      <c r="H45" s="17"/>
      <c r="I45" s="17"/>
      <c r="J45" s="55">
        <v>103</v>
      </c>
      <c r="K45" s="17"/>
      <c r="L45" s="17"/>
      <c r="M45" s="17"/>
    </row>
    <row r="46" s="4" customFormat="1" ht="47" customHeight="1" spans="1:13">
      <c r="A46" s="17"/>
      <c r="B46" s="26"/>
      <c r="C46" s="28" t="s">
        <v>229</v>
      </c>
      <c r="D46" s="28" t="s">
        <v>59</v>
      </c>
      <c r="E46" s="28" t="s">
        <v>230</v>
      </c>
      <c r="F46" s="28" t="s">
        <v>231</v>
      </c>
      <c r="G46" s="28" t="s">
        <v>232</v>
      </c>
      <c r="H46" s="28" t="s">
        <v>233</v>
      </c>
      <c r="I46" s="17" t="s">
        <v>73</v>
      </c>
      <c r="J46" s="23">
        <v>103</v>
      </c>
      <c r="K46" s="28" t="s">
        <v>234</v>
      </c>
      <c r="L46" s="28" t="s">
        <v>147</v>
      </c>
      <c r="M46" s="28" t="s">
        <v>235</v>
      </c>
    </row>
    <row r="47" s="4" customFormat="1" ht="47" customHeight="1" spans="1:13">
      <c r="A47" s="10"/>
      <c r="B47" s="11" t="s">
        <v>236</v>
      </c>
      <c r="C47" s="17"/>
      <c r="D47" s="17"/>
      <c r="E47" s="17"/>
      <c r="F47" s="17"/>
      <c r="G47" s="17"/>
      <c r="H47" s="17"/>
      <c r="I47" s="17"/>
      <c r="J47" s="43">
        <v>658</v>
      </c>
      <c r="K47" s="17"/>
      <c r="L47" s="17"/>
      <c r="M47" s="17"/>
    </row>
    <row r="48" s="4" customFormat="1" ht="61" customHeight="1" spans="1:13">
      <c r="A48" s="17"/>
      <c r="B48" s="17"/>
      <c r="C48" s="17" t="s">
        <v>237</v>
      </c>
      <c r="D48" s="17" t="s">
        <v>59</v>
      </c>
      <c r="E48" s="17" t="s">
        <v>60</v>
      </c>
      <c r="F48" s="27" t="s">
        <v>101</v>
      </c>
      <c r="G48" s="17" t="s">
        <v>238</v>
      </c>
      <c r="H48" s="17" t="s">
        <v>239</v>
      </c>
      <c r="I48" s="45" t="s">
        <v>240</v>
      </c>
      <c r="J48" s="23">
        <v>10.2</v>
      </c>
      <c r="K48" s="17" t="s">
        <v>241</v>
      </c>
      <c r="L48" s="17" t="s">
        <v>220</v>
      </c>
      <c r="M48" s="17" t="s">
        <v>242</v>
      </c>
    </row>
    <row r="49" s="4" customFormat="1" ht="61" customHeight="1" spans="1:13">
      <c r="A49" s="17"/>
      <c r="B49" s="17"/>
      <c r="C49" s="17" t="s">
        <v>243</v>
      </c>
      <c r="D49" s="17" t="s">
        <v>59</v>
      </c>
      <c r="E49" s="17" t="s">
        <v>60</v>
      </c>
      <c r="F49" s="27" t="s">
        <v>244</v>
      </c>
      <c r="G49" s="17" t="s">
        <v>245</v>
      </c>
      <c r="H49" s="17" t="s">
        <v>239</v>
      </c>
      <c r="I49" s="45" t="s">
        <v>240</v>
      </c>
      <c r="J49" s="23">
        <v>6.2</v>
      </c>
      <c r="K49" s="17" t="s">
        <v>241</v>
      </c>
      <c r="L49" s="17" t="s">
        <v>220</v>
      </c>
      <c r="M49" s="17" t="s">
        <v>242</v>
      </c>
    </row>
    <row r="50" s="4" customFormat="1" ht="61" customHeight="1" spans="1:13">
      <c r="A50" s="17"/>
      <c r="B50" s="17"/>
      <c r="C50" s="17" t="s">
        <v>246</v>
      </c>
      <c r="D50" s="17" t="s">
        <v>59</v>
      </c>
      <c r="E50" s="17" t="s">
        <v>60</v>
      </c>
      <c r="F50" s="27" t="s">
        <v>107</v>
      </c>
      <c r="G50" s="17" t="s">
        <v>247</v>
      </c>
      <c r="H50" s="17" t="s">
        <v>239</v>
      </c>
      <c r="I50" s="45" t="s">
        <v>240</v>
      </c>
      <c r="J50" s="23">
        <v>6.1</v>
      </c>
      <c r="K50" s="17" t="s">
        <v>241</v>
      </c>
      <c r="L50" s="17" t="s">
        <v>220</v>
      </c>
      <c r="M50" s="17" t="s">
        <v>242</v>
      </c>
    </row>
    <row r="51" s="4" customFormat="1" ht="61" customHeight="1" spans="1:13">
      <c r="A51" s="17"/>
      <c r="B51" s="17"/>
      <c r="C51" s="17" t="s">
        <v>248</v>
      </c>
      <c r="D51" s="17" t="s">
        <v>59</v>
      </c>
      <c r="E51" s="17" t="s">
        <v>60</v>
      </c>
      <c r="F51" s="27" t="s">
        <v>249</v>
      </c>
      <c r="G51" s="17" t="s">
        <v>95</v>
      </c>
      <c r="H51" s="17" t="s">
        <v>239</v>
      </c>
      <c r="I51" s="45" t="s">
        <v>240</v>
      </c>
      <c r="J51" s="23">
        <v>15.6</v>
      </c>
      <c r="K51" s="17" t="s">
        <v>241</v>
      </c>
      <c r="L51" s="17" t="s">
        <v>220</v>
      </c>
      <c r="M51" s="17" t="s">
        <v>242</v>
      </c>
    </row>
    <row r="52" s="4" customFormat="1" ht="61" customHeight="1" spans="1:13">
      <c r="A52" s="17"/>
      <c r="B52" s="17"/>
      <c r="C52" s="17" t="s">
        <v>250</v>
      </c>
      <c r="D52" s="17" t="s">
        <v>59</v>
      </c>
      <c r="E52" s="17" t="s">
        <v>60</v>
      </c>
      <c r="F52" s="27" t="s">
        <v>251</v>
      </c>
      <c r="G52" s="17" t="s">
        <v>252</v>
      </c>
      <c r="H52" s="17" t="s">
        <v>239</v>
      </c>
      <c r="I52" s="45" t="s">
        <v>240</v>
      </c>
      <c r="J52" s="23">
        <v>14.7</v>
      </c>
      <c r="K52" s="17" t="s">
        <v>241</v>
      </c>
      <c r="L52" s="17" t="s">
        <v>220</v>
      </c>
      <c r="M52" s="17" t="s">
        <v>242</v>
      </c>
    </row>
    <row r="53" s="4" customFormat="1" ht="61" customHeight="1" spans="1:13">
      <c r="A53" s="17"/>
      <c r="B53" s="17"/>
      <c r="C53" s="17" t="s">
        <v>253</v>
      </c>
      <c r="D53" s="17" t="s">
        <v>59</v>
      </c>
      <c r="E53" s="17" t="s">
        <v>60</v>
      </c>
      <c r="F53" s="27" t="s">
        <v>254</v>
      </c>
      <c r="G53" s="17" t="s">
        <v>255</v>
      </c>
      <c r="H53" s="17" t="s">
        <v>239</v>
      </c>
      <c r="I53" s="45" t="s">
        <v>240</v>
      </c>
      <c r="J53" s="23">
        <v>5.9</v>
      </c>
      <c r="K53" s="17" t="s">
        <v>241</v>
      </c>
      <c r="L53" s="17" t="s">
        <v>220</v>
      </c>
      <c r="M53" s="17" t="s">
        <v>242</v>
      </c>
    </row>
    <row r="54" s="4" customFormat="1" ht="61" customHeight="1" spans="1:13">
      <c r="A54" s="17"/>
      <c r="B54" s="17"/>
      <c r="C54" s="17" t="s">
        <v>256</v>
      </c>
      <c r="D54" s="17" t="s">
        <v>59</v>
      </c>
      <c r="E54" s="17" t="s">
        <v>60</v>
      </c>
      <c r="F54" s="27" t="s">
        <v>77</v>
      </c>
      <c r="G54" s="17" t="s">
        <v>257</v>
      </c>
      <c r="H54" s="17" t="s">
        <v>239</v>
      </c>
      <c r="I54" s="45" t="s">
        <v>240</v>
      </c>
      <c r="J54" s="23">
        <v>11.7</v>
      </c>
      <c r="K54" s="17" t="s">
        <v>241</v>
      </c>
      <c r="L54" s="17" t="s">
        <v>220</v>
      </c>
      <c r="M54" s="17" t="s">
        <v>242</v>
      </c>
    </row>
    <row r="55" s="4" customFormat="1" ht="61" customHeight="1" spans="1:13">
      <c r="A55" s="17"/>
      <c r="B55" s="17"/>
      <c r="C55" s="17" t="s">
        <v>258</v>
      </c>
      <c r="D55" s="17" t="s">
        <v>59</v>
      </c>
      <c r="E55" s="17" t="s">
        <v>60</v>
      </c>
      <c r="F55" s="27" t="s">
        <v>259</v>
      </c>
      <c r="G55" s="17" t="s">
        <v>260</v>
      </c>
      <c r="H55" s="17" t="s">
        <v>239</v>
      </c>
      <c r="I55" s="45" t="s">
        <v>240</v>
      </c>
      <c r="J55" s="23">
        <v>15.8</v>
      </c>
      <c r="K55" s="17" t="s">
        <v>241</v>
      </c>
      <c r="L55" s="17" t="s">
        <v>220</v>
      </c>
      <c r="M55" s="17" t="s">
        <v>242</v>
      </c>
    </row>
    <row r="56" s="4" customFormat="1" ht="61" customHeight="1" spans="1:13">
      <c r="A56" s="17"/>
      <c r="B56" s="17"/>
      <c r="C56" s="17" t="s">
        <v>261</v>
      </c>
      <c r="D56" s="17" t="s">
        <v>59</v>
      </c>
      <c r="E56" s="17" t="s">
        <v>60</v>
      </c>
      <c r="F56" s="27" t="s">
        <v>262</v>
      </c>
      <c r="G56" s="17" t="s">
        <v>263</v>
      </c>
      <c r="H56" s="17" t="s">
        <v>239</v>
      </c>
      <c r="I56" s="45" t="s">
        <v>240</v>
      </c>
      <c r="J56" s="23">
        <v>13.7</v>
      </c>
      <c r="K56" s="17" t="s">
        <v>241</v>
      </c>
      <c r="L56" s="17" t="s">
        <v>220</v>
      </c>
      <c r="M56" s="17" t="s">
        <v>242</v>
      </c>
    </row>
    <row r="57" s="4" customFormat="1" ht="61" customHeight="1" spans="1:13">
      <c r="A57" s="17"/>
      <c r="B57" s="17"/>
      <c r="C57" s="17" t="s">
        <v>264</v>
      </c>
      <c r="D57" s="17" t="s">
        <v>59</v>
      </c>
      <c r="E57" s="17" t="s">
        <v>60</v>
      </c>
      <c r="F57" s="27" t="s">
        <v>122</v>
      </c>
      <c r="G57" s="17" t="s">
        <v>265</v>
      </c>
      <c r="H57" s="17" t="s">
        <v>239</v>
      </c>
      <c r="I57" s="45" t="s">
        <v>240</v>
      </c>
      <c r="J57" s="23">
        <v>16.2</v>
      </c>
      <c r="K57" s="17" t="s">
        <v>241</v>
      </c>
      <c r="L57" s="17" t="s">
        <v>220</v>
      </c>
      <c r="M57" s="17" t="s">
        <v>242</v>
      </c>
    </row>
    <row r="58" s="4" customFormat="1" ht="61" customHeight="1" spans="1:13">
      <c r="A58" s="17"/>
      <c r="B58" s="17"/>
      <c r="C58" s="17" t="s">
        <v>266</v>
      </c>
      <c r="D58" s="17" t="s">
        <v>59</v>
      </c>
      <c r="E58" s="17" t="s">
        <v>60</v>
      </c>
      <c r="F58" s="27" t="s">
        <v>267</v>
      </c>
      <c r="G58" s="17" t="s">
        <v>268</v>
      </c>
      <c r="H58" s="17" t="s">
        <v>239</v>
      </c>
      <c r="I58" s="45" t="s">
        <v>240</v>
      </c>
      <c r="J58" s="23">
        <v>8.2</v>
      </c>
      <c r="K58" s="17" t="s">
        <v>241</v>
      </c>
      <c r="L58" s="17" t="s">
        <v>220</v>
      </c>
      <c r="M58" s="17" t="s">
        <v>242</v>
      </c>
    </row>
    <row r="59" s="4" customFormat="1" ht="61" customHeight="1" spans="1:13">
      <c r="A59" s="17"/>
      <c r="B59" s="17"/>
      <c r="C59" s="17" t="s">
        <v>269</v>
      </c>
      <c r="D59" s="17" t="s">
        <v>59</v>
      </c>
      <c r="E59" s="17" t="s">
        <v>60</v>
      </c>
      <c r="F59" s="27" t="s">
        <v>80</v>
      </c>
      <c r="G59" s="17" t="s">
        <v>88</v>
      </c>
      <c r="H59" s="17" t="s">
        <v>239</v>
      </c>
      <c r="I59" s="45" t="s">
        <v>240</v>
      </c>
      <c r="J59" s="23">
        <v>4.9</v>
      </c>
      <c r="K59" s="17" t="s">
        <v>241</v>
      </c>
      <c r="L59" s="17" t="s">
        <v>220</v>
      </c>
      <c r="M59" s="17" t="s">
        <v>242</v>
      </c>
    </row>
    <row r="60" s="4" customFormat="1" ht="61" customHeight="1" spans="1:13">
      <c r="A60" s="17"/>
      <c r="B60" s="17"/>
      <c r="C60" s="17" t="s">
        <v>270</v>
      </c>
      <c r="D60" s="17" t="s">
        <v>59</v>
      </c>
      <c r="E60" s="17" t="s">
        <v>60</v>
      </c>
      <c r="F60" s="27" t="s">
        <v>83</v>
      </c>
      <c r="G60" s="17" t="s">
        <v>271</v>
      </c>
      <c r="H60" s="17" t="s">
        <v>239</v>
      </c>
      <c r="I60" s="45" t="s">
        <v>240</v>
      </c>
      <c r="J60" s="23">
        <v>13.9</v>
      </c>
      <c r="K60" s="17" t="s">
        <v>241</v>
      </c>
      <c r="L60" s="17" t="s">
        <v>220</v>
      </c>
      <c r="M60" s="17" t="s">
        <v>242</v>
      </c>
    </row>
    <row r="61" s="4" customFormat="1" ht="61" customHeight="1" spans="1:13">
      <c r="A61" s="17"/>
      <c r="B61" s="17"/>
      <c r="C61" s="17" t="s">
        <v>272</v>
      </c>
      <c r="D61" s="17" t="s">
        <v>59</v>
      </c>
      <c r="E61" s="17" t="s">
        <v>60</v>
      </c>
      <c r="F61" s="27" t="s">
        <v>273</v>
      </c>
      <c r="G61" s="17" t="s">
        <v>274</v>
      </c>
      <c r="H61" s="17" t="s">
        <v>239</v>
      </c>
      <c r="I61" s="45" t="s">
        <v>240</v>
      </c>
      <c r="J61" s="23">
        <v>5.9</v>
      </c>
      <c r="K61" s="17" t="s">
        <v>241</v>
      </c>
      <c r="L61" s="17" t="s">
        <v>220</v>
      </c>
      <c r="M61" s="17" t="s">
        <v>242</v>
      </c>
    </row>
    <row r="62" s="4" customFormat="1" ht="61" customHeight="1" spans="1:13">
      <c r="A62" s="17"/>
      <c r="B62" s="17"/>
      <c r="C62" s="17" t="s">
        <v>275</v>
      </c>
      <c r="D62" s="17" t="s">
        <v>59</v>
      </c>
      <c r="E62" s="17" t="s">
        <v>60</v>
      </c>
      <c r="F62" s="27" t="s">
        <v>70</v>
      </c>
      <c r="G62" s="17" t="s">
        <v>276</v>
      </c>
      <c r="H62" s="17" t="s">
        <v>239</v>
      </c>
      <c r="I62" s="45" t="s">
        <v>240</v>
      </c>
      <c r="J62" s="23">
        <v>5.9</v>
      </c>
      <c r="K62" s="17" t="s">
        <v>241</v>
      </c>
      <c r="L62" s="17" t="s">
        <v>220</v>
      </c>
      <c r="M62" s="17" t="s">
        <v>242</v>
      </c>
    </row>
    <row r="63" s="4" customFormat="1" ht="61" customHeight="1" spans="1:13">
      <c r="A63" s="17"/>
      <c r="B63" s="17"/>
      <c r="C63" s="17" t="s">
        <v>277</v>
      </c>
      <c r="D63" s="17" t="s">
        <v>59</v>
      </c>
      <c r="E63" s="17" t="s">
        <v>60</v>
      </c>
      <c r="F63" s="27" t="s">
        <v>278</v>
      </c>
      <c r="G63" s="17" t="s">
        <v>279</v>
      </c>
      <c r="H63" s="17" t="s">
        <v>239</v>
      </c>
      <c r="I63" s="45" t="s">
        <v>240</v>
      </c>
      <c r="J63" s="23">
        <v>10.7</v>
      </c>
      <c r="K63" s="17" t="s">
        <v>241</v>
      </c>
      <c r="L63" s="17" t="s">
        <v>220</v>
      </c>
      <c r="M63" s="17" t="s">
        <v>242</v>
      </c>
    </row>
    <row r="64" s="4" customFormat="1" ht="61" customHeight="1" spans="1:13">
      <c r="A64" s="17"/>
      <c r="B64" s="17"/>
      <c r="C64" s="17" t="s">
        <v>280</v>
      </c>
      <c r="D64" s="17" t="s">
        <v>59</v>
      </c>
      <c r="E64" s="17" t="s">
        <v>60</v>
      </c>
      <c r="F64" s="27" t="s">
        <v>281</v>
      </c>
      <c r="G64" s="17" t="s">
        <v>282</v>
      </c>
      <c r="H64" s="17" t="s">
        <v>239</v>
      </c>
      <c r="I64" s="45" t="s">
        <v>240</v>
      </c>
      <c r="J64" s="23">
        <v>14.7</v>
      </c>
      <c r="K64" s="17" t="s">
        <v>241</v>
      </c>
      <c r="L64" s="17" t="s">
        <v>220</v>
      </c>
      <c r="M64" s="17" t="s">
        <v>242</v>
      </c>
    </row>
    <row r="65" s="4" customFormat="1" ht="61" customHeight="1" spans="1:13">
      <c r="A65" s="17"/>
      <c r="B65" s="17"/>
      <c r="C65" s="17" t="s">
        <v>283</v>
      </c>
      <c r="D65" s="17" t="s">
        <v>59</v>
      </c>
      <c r="E65" s="17" t="s">
        <v>60</v>
      </c>
      <c r="F65" s="27" t="s">
        <v>284</v>
      </c>
      <c r="G65" s="17" t="s">
        <v>285</v>
      </c>
      <c r="H65" s="17" t="s">
        <v>239</v>
      </c>
      <c r="I65" s="45" t="s">
        <v>240</v>
      </c>
      <c r="J65" s="23">
        <v>19.5</v>
      </c>
      <c r="K65" s="17" t="s">
        <v>241</v>
      </c>
      <c r="L65" s="17" t="s">
        <v>220</v>
      </c>
      <c r="M65" s="17" t="s">
        <v>242</v>
      </c>
    </row>
    <row r="66" s="4" customFormat="1" ht="61" customHeight="1" spans="1:13">
      <c r="A66" s="17"/>
      <c r="B66" s="17"/>
      <c r="C66" s="17" t="s">
        <v>286</v>
      </c>
      <c r="D66" s="17" t="s">
        <v>59</v>
      </c>
      <c r="E66" s="17" t="s">
        <v>60</v>
      </c>
      <c r="F66" s="27" t="s">
        <v>287</v>
      </c>
      <c r="G66" s="17" t="s">
        <v>288</v>
      </c>
      <c r="H66" s="17" t="s">
        <v>239</v>
      </c>
      <c r="I66" s="45" t="s">
        <v>240</v>
      </c>
      <c r="J66" s="23">
        <v>9.6</v>
      </c>
      <c r="K66" s="17" t="s">
        <v>241</v>
      </c>
      <c r="L66" s="17" t="s">
        <v>220</v>
      </c>
      <c r="M66" s="17" t="s">
        <v>242</v>
      </c>
    </row>
    <row r="67" s="4" customFormat="1" ht="61" customHeight="1" spans="1:13">
      <c r="A67" s="17"/>
      <c r="B67" s="17"/>
      <c r="C67" s="17" t="s">
        <v>289</v>
      </c>
      <c r="D67" s="17" t="s">
        <v>59</v>
      </c>
      <c r="E67" s="17" t="s">
        <v>60</v>
      </c>
      <c r="F67" s="27" t="s">
        <v>290</v>
      </c>
      <c r="G67" s="17" t="s">
        <v>291</v>
      </c>
      <c r="H67" s="17" t="s">
        <v>239</v>
      </c>
      <c r="I67" s="45" t="s">
        <v>240</v>
      </c>
      <c r="J67" s="23">
        <v>2.5</v>
      </c>
      <c r="K67" s="17" t="s">
        <v>241</v>
      </c>
      <c r="L67" s="17" t="s">
        <v>220</v>
      </c>
      <c r="M67" s="17" t="s">
        <v>242</v>
      </c>
    </row>
    <row r="68" s="4" customFormat="1" ht="61" customHeight="1" spans="1:13">
      <c r="A68" s="17"/>
      <c r="B68" s="17"/>
      <c r="C68" s="17" t="s">
        <v>292</v>
      </c>
      <c r="D68" s="17" t="s">
        <v>59</v>
      </c>
      <c r="E68" s="17" t="s">
        <v>60</v>
      </c>
      <c r="F68" s="27" t="s">
        <v>293</v>
      </c>
      <c r="G68" s="17" t="s">
        <v>294</v>
      </c>
      <c r="H68" s="17" t="s">
        <v>239</v>
      </c>
      <c r="I68" s="45" t="s">
        <v>240</v>
      </c>
      <c r="J68" s="23">
        <v>5.7</v>
      </c>
      <c r="K68" s="17" t="s">
        <v>241</v>
      </c>
      <c r="L68" s="17" t="s">
        <v>220</v>
      </c>
      <c r="M68" s="17" t="s">
        <v>242</v>
      </c>
    </row>
    <row r="69" s="4" customFormat="1" ht="61" customHeight="1" spans="1:13">
      <c r="A69" s="17"/>
      <c r="B69" s="17"/>
      <c r="C69" s="17" t="s">
        <v>295</v>
      </c>
      <c r="D69" s="17" t="s">
        <v>59</v>
      </c>
      <c r="E69" s="17" t="s">
        <v>60</v>
      </c>
      <c r="F69" s="27" t="s">
        <v>296</v>
      </c>
      <c r="G69" s="17" t="s">
        <v>297</v>
      </c>
      <c r="H69" s="17" t="s">
        <v>239</v>
      </c>
      <c r="I69" s="45" t="s">
        <v>240</v>
      </c>
      <c r="J69" s="23">
        <v>15.2</v>
      </c>
      <c r="K69" s="17" t="s">
        <v>241</v>
      </c>
      <c r="L69" s="17" t="s">
        <v>220</v>
      </c>
      <c r="M69" s="17" t="s">
        <v>242</v>
      </c>
    </row>
    <row r="70" s="4" customFormat="1" ht="61" customHeight="1" spans="1:13">
      <c r="A70" s="17"/>
      <c r="B70" s="17"/>
      <c r="C70" s="17" t="s">
        <v>298</v>
      </c>
      <c r="D70" s="17" t="s">
        <v>59</v>
      </c>
      <c r="E70" s="17" t="s">
        <v>60</v>
      </c>
      <c r="F70" s="27" t="s">
        <v>299</v>
      </c>
      <c r="G70" s="17" t="s">
        <v>300</v>
      </c>
      <c r="H70" s="17" t="s">
        <v>239</v>
      </c>
      <c r="I70" s="45" t="s">
        <v>240</v>
      </c>
      <c r="J70" s="23">
        <v>16.4</v>
      </c>
      <c r="K70" s="17" t="s">
        <v>241</v>
      </c>
      <c r="L70" s="17" t="s">
        <v>220</v>
      </c>
      <c r="M70" s="17" t="s">
        <v>242</v>
      </c>
    </row>
    <row r="71" s="4" customFormat="1" ht="61" customHeight="1" spans="1:13">
      <c r="A71" s="17"/>
      <c r="B71" s="17"/>
      <c r="C71" s="17" t="s">
        <v>301</v>
      </c>
      <c r="D71" s="17" t="s">
        <v>59</v>
      </c>
      <c r="E71" s="17" t="s">
        <v>60</v>
      </c>
      <c r="F71" s="27" t="s">
        <v>302</v>
      </c>
      <c r="G71" s="17" t="s">
        <v>303</v>
      </c>
      <c r="H71" s="17" t="s">
        <v>239</v>
      </c>
      <c r="I71" s="45" t="s">
        <v>240</v>
      </c>
      <c r="J71" s="23">
        <v>2.5</v>
      </c>
      <c r="K71" s="17" t="s">
        <v>241</v>
      </c>
      <c r="L71" s="17" t="s">
        <v>220</v>
      </c>
      <c r="M71" s="17" t="s">
        <v>242</v>
      </c>
    </row>
    <row r="72" s="4" customFormat="1" ht="61" customHeight="1" spans="1:13">
      <c r="A72" s="17"/>
      <c r="B72" s="17"/>
      <c r="C72" s="17" t="s">
        <v>304</v>
      </c>
      <c r="D72" s="17" t="s">
        <v>59</v>
      </c>
      <c r="E72" s="17" t="s">
        <v>60</v>
      </c>
      <c r="F72" s="27" t="s">
        <v>305</v>
      </c>
      <c r="G72" s="17" t="s">
        <v>306</v>
      </c>
      <c r="H72" s="17" t="s">
        <v>239</v>
      </c>
      <c r="I72" s="45" t="s">
        <v>240</v>
      </c>
      <c r="J72" s="23">
        <v>4.3</v>
      </c>
      <c r="K72" s="17" t="s">
        <v>241</v>
      </c>
      <c r="L72" s="17" t="s">
        <v>220</v>
      </c>
      <c r="M72" s="17" t="s">
        <v>242</v>
      </c>
    </row>
    <row r="73" s="4" customFormat="1" ht="61" customHeight="1" spans="1:13">
      <c r="A73" s="17"/>
      <c r="B73" s="17"/>
      <c r="C73" s="56" t="s">
        <v>307</v>
      </c>
      <c r="D73" s="17" t="s">
        <v>59</v>
      </c>
      <c r="E73" s="17" t="s">
        <v>60</v>
      </c>
      <c r="F73" s="17" t="s">
        <v>217</v>
      </c>
      <c r="G73" s="17" t="s">
        <v>62</v>
      </c>
      <c r="H73" s="17" t="s">
        <v>308</v>
      </c>
      <c r="I73" s="45" t="s">
        <v>240</v>
      </c>
      <c r="J73" s="50">
        <v>402</v>
      </c>
      <c r="K73" s="17" t="s">
        <v>241</v>
      </c>
      <c r="L73" s="17" t="s">
        <v>220</v>
      </c>
      <c r="M73" s="17" t="s">
        <v>221</v>
      </c>
    </row>
    <row r="74" s="4" customFormat="1" ht="35" customHeight="1" spans="1:13">
      <c r="A74" s="10"/>
      <c r="B74" s="57" t="s">
        <v>309</v>
      </c>
      <c r="C74" s="17"/>
      <c r="D74" s="17"/>
      <c r="E74" s="17"/>
      <c r="F74" s="17"/>
      <c r="G74" s="17"/>
      <c r="H74" s="17"/>
      <c r="I74" s="17"/>
      <c r="J74" s="43">
        <v>18852.53</v>
      </c>
      <c r="K74" s="17"/>
      <c r="L74" s="17"/>
      <c r="M74" s="17"/>
    </row>
    <row r="75" s="4" customFormat="1" ht="35" customHeight="1" spans="1:13">
      <c r="A75" s="10"/>
      <c r="B75" s="57" t="s">
        <v>310</v>
      </c>
      <c r="C75" s="17"/>
      <c r="D75" s="17"/>
      <c r="E75" s="17"/>
      <c r="F75" s="17"/>
      <c r="G75" s="17"/>
      <c r="H75" s="17"/>
      <c r="I75" s="17"/>
      <c r="J75" s="43">
        <v>967</v>
      </c>
      <c r="K75" s="17"/>
      <c r="L75" s="17"/>
      <c r="M75" s="17"/>
    </row>
    <row r="76" s="4" customFormat="1" ht="96" customHeight="1" spans="1:13">
      <c r="A76" s="17"/>
      <c r="B76" s="19"/>
      <c r="C76" s="19" t="s">
        <v>311</v>
      </c>
      <c r="D76" s="19" t="s">
        <v>312</v>
      </c>
      <c r="E76" s="21" t="s">
        <v>313</v>
      </c>
      <c r="F76" s="21" t="s">
        <v>314</v>
      </c>
      <c r="G76" s="17" t="s">
        <v>315</v>
      </c>
      <c r="H76" s="19" t="s">
        <v>316</v>
      </c>
      <c r="I76" s="45" t="s">
        <v>73</v>
      </c>
      <c r="J76" s="23">
        <v>247</v>
      </c>
      <c r="K76" s="17" t="s">
        <v>317</v>
      </c>
      <c r="L76" s="17" t="s">
        <v>318</v>
      </c>
      <c r="M76" s="17" t="s">
        <v>319</v>
      </c>
    </row>
    <row r="77" s="4" customFormat="1" ht="96" customHeight="1" spans="1:13">
      <c r="A77" s="17">
        <v>37</v>
      </c>
      <c r="B77" s="19"/>
      <c r="C77" s="17" t="s">
        <v>320</v>
      </c>
      <c r="D77" s="17" t="s">
        <v>312</v>
      </c>
      <c r="E77" s="17" t="s">
        <v>313</v>
      </c>
      <c r="F77" s="17" t="s">
        <v>249</v>
      </c>
      <c r="G77" s="17" t="s">
        <v>321</v>
      </c>
      <c r="H77" s="17" t="s">
        <v>322</v>
      </c>
      <c r="I77" s="17" t="s">
        <v>73</v>
      </c>
      <c r="J77" s="23">
        <v>200</v>
      </c>
      <c r="K77" s="22" t="s">
        <v>323</v>
      </c>
      <c r="L77" s="17" t="s">
        <v>324</v>
      </c>
      <c r="M77" s="17" t="s">
        <v>325</v>
      </c>
    </row>
    <row r="78" s="4" customFormat="1" ht="96" customHeight="1" spans="1:13">
      <c r="A78" s="17">
        <v>38</v>
      </c>
      <c r="B78" s="19"/>
      <c r="C78" s="17" t="s">
        <v>326</v>
      </c>
      <c r="D78" s="17" t="s">
        <v>312</v>
      </c>
      <c r="E78" s="17" t="s">
        <v>313</v>
      </c>
      <c r="F78" s="17" t="s">
        <v>262</v>
      </c>
      <c r="G78" s="17" t="s">
        <v>327</v>
      </c>
      <c r="H78" s="17" t="s">
        <v>328</v>
      </c>
      <c r="I78" s="17" t="s">
        <v>73</v>
      </c>
      <c r="J78" s="23">
        <v>520</v>
      </c>
      <c r="K78" s="22" t="s">
        <v>329</v>
      </c>
      <c r="L78" s="17" t="s">
        <v>324</v>
      </c>
      <c r="M78" s="17" t="s">
        <v>325</v>
      </c>
    </row>
    <row r="79" s="4" customFormat="1" ht="50" customHeight="1" spans="1:13">
      <c r="A79" s="10"/>
      <c r="B79" s="57" t="s">
        <v>330</v>
      </c>
      <c r="C79" s="17"/>
      <c r="D79" s="17"/>
      <c r="E79" s="58"/>
      <c r="F79" s="17"/>
      <c r="G79" s="17"/>
      <c r="H79" s="17"/>
      <c r="I79" s="53"/>
      <c r="J79" s="43">
        <v>786</v>
      </c>
      <c r="K79" s="17"/>
      <c r="L79" s="17"/>
      <c r="M79" s="17"/>
    </row>
    <row r="80" s="4" customFormat="1" ht="79" customHeight="1" spans="1:13">
      <c r="A80" s="17">
        <v>47</v>
      </c>
      <c r="B80" s="17"/>
      <c r="C80" s="17" t="s">
        <v>331</v>
      </c>
      <c r="D80" s="59" t="s">
        <v>312</v>
      </c>
      <c r="E80" s="17" t="s">
        <v>332</v>
      </c>
      <c r="F80" s="17" t="s">
        <v>251</v>
      </c>
      <c r="G80" s="17" t="s">
        <v>333</v>
      </c>
      <c r="H80" s="17" t="s">
        <v>334</v>
      </c>
      <c r="I80" s="59" t="s">
        <v>73</v>
      </c>
      <c r="J80" s="23">
        <v>580</v>
      </c>
      <c r="K80" s="69" t="s">
        <v>335</v>
      </c>
      <c r="L80" s="17" t="s">
        <v>147</v>
      </c>
      <c r="M80" s="70" t="s">
        <v>336</v>
      </c>
    </row>
    <row r="81" s="4" customFormat="1" ht="60" customHeight="1" spans="1:13">
      <c r="A81" s="17">
        <v>48</v>
      </c>
      <c r="B81" s="17"/>
      <c r="C81" s="17" t="s">
        <v>337</v>
      </c>
      <c r="D81" s="17" t="s">
        <v>312</v>
      </c>
      <c r="E81" s="17" t="s">
        <v>332</v>
      </c>
      <c r="F81" s="17" t="s">
        <v>83</v>
      </c>
      <c r="G81" s="17" t="s">
        <v>338</v>
      </c>
      <c r="H81" s="17" t="s">
        <v>339</v>
      </c>
      <c r="I81" s="45" t="s">
        <v>73</v>
      </c>
      <c r="J81" s="23">
        <v>206</v>
      </c>
      <c r="K81" s="17" t="s">
        <v>340</v>
      </c>
      <c r="L81" s="17" t="s">
        <v>318</v>
      </c>
      <c r="M81" s="17" t="s">
        <v>341</v>
      </c>
    </row>
    <row r="82" s="4" customFormat="1" ht="45" customHeight="1" spans="1:13">
      <c r="A82" s="10"/>
      <c r="B82" s="11" t="s">
        <v>342</v>
      </c>
      <c r="C82" s="17"/>
      <c r="D82" s="17"/>
      <c r="E82" s="17"/>
      <c r="F82" s="17"/>
      <c r="G82" s="17"/>
      <c r="H82" s="10"/>
      <c r="I82" s="17"/>
      <c r="J82" s="43">
        <v>10489.53</v>
      </c>
      <c r="K82" s="17"/>
      <c r="L82" s="17"/>
      <c r="M82" s="17"/>
    </row>
    <row r="83" s="4" customFormat="1" ht="56" customHeight="1" spans="1:13">
      <c r="A83" s="17">
        <v>71</v>
      </c>
      <c r="B83" s="19"/>
      <c r="C83" s="17" t="s">
        <v>343</v>
      </c>
      <c r="D83" s="17" t="s">
        <v>312</v>
      </c>
      <c r="E83" s="17" t="s">
        <v>60</v>
      </c>
      <c r="F83" s="17" t="s">
        <v>101</v>
      </c>
      <c r="G83" s="17" t="s">
        <v>344</v>
      </c>
      <c r="H83" s="17" t="s">
        <v>345</v>
      </c>
      <c r="I83" s="17" t="s">
        <v>73</v>
      </c>
      <c r="J83" s="23">
        <v>298</v>
      </c>
      <c r="K83" s="17" t="s">
        <v>346</v>
      </c>
      <c r="L83" s="17" t="s">
        <v>347</v>
      </c>
      <c r="M83" s="17" t="s">
        <v>348</v>
      </c>
    </row>
    <row r="84" s="4" customFormat="1" ht="56" customHeight="1" spans="1:13">
      <c r="A84" s="17">
        <v>72</v>
      </c>
      <c r="B84" s="19"/>
      <c r="C84" s="17" t="s">
        <v>349</v>
      </c>
      <c r="D84" s="17" t="s">
        <v>312</v>
      </c>
      <c r="E84" s="17" t="s">
        <v>60</v>
      </c>
      <c r="F84" s="17" t="s">
        <v>83</v>
      </c>
      <c r="G84" s="17" t="s">
        <v>350</v>
      </c>
      <c r="H84" s="17" t="s">
        <v>351</v>
      </c>
      <c r="I84" s="17" t="s">
        <v>73</v>
      </c>
      <c r="J84" s="23">
        <v>20</v>
      </c>
      <c r="K84" s="17" t="s">
        <v>352</v>
      </c>
      <c r="L84" s="17" t="s">
        <v>353</v>
      </c>
      <c r="M84" s="17" t="s">
        <v>354</v>
      </c>
    </row>
    <row r="85" s="4" customFormat="1" ht="90" customHeight="1" spans="1:13">
      <c r="A85" s="17">
        <v>73</v>
      </c>
      <c r="B85" s="19"/>
      <c r="C85" s="17" t="s">
        <v>355</v>
      </c>
      <c r="D85" s="17" t="s">
        <v>312</v>
      </c>
      <c r="E85" s="17" t="s">
        <v>60</v>
      </c>
      <c r="F85" s="17" t="s">
        <v>107</v>
      </c>
      <c r="G85" s="17" t="s">
        <v>356</v>
      </c>
      <c r="H85" s="17" t="s">
        <v>357</v>
      </c>
      <c r="I85" s="17" t="s">
        <v>73</v>
      </c>
      <c r="J85" s="23">
        <v>370</v>
      </c>
      <c r="K85" s="17" t="s">
        <v>358</v>
      </c>
      <c r="L85" s="17" t="s">
        <v>353</v>
      </c>
      <c r="M85" s="17" t="s">
        <v>354</v>
      </c>
    </row>
    <row r="86" s="4" customFormat="1" ht="62" customHeight="1" spans="1:13">
      <c r="A86" s="17">
        <v>74</v>
      </c>
      <c r="B86" s="19"/>
      <c r="C86" s="17" t="s">
        <v>359</v>
      </c>
      <c r="D86" s="17" t="s">
        <v>312</v>
      </c>
      <c r="E86" s="17" t="s">
        <v>60</v>
      </c>
      <c r="F86" s="17" t="s">
        <v>107</v>
      </c>
      <c r="G86" s="17" t="s">
        <v>356</v>
      </c>
      <c r="H86" s="17" t="s">
        <v>360</v>
      </c>
      <c r="I86" s="17" t="s">
        <v>73</v>
      </c>
      <c r="J86" s="23">
        <v>160</v>
      </c>
      <c r="K86" s="17" t="s">
        <v>361</v>
      </c>
      <c r="L86" s="17" t="s">
        <v>353</v>
      </c>
      <c r="M86" s="17" t="s">
        <v>354</v>
      </c>
    </row>
    <row r="87" s="4" customFormat="1" ht="57" customHeight="1" spans="1:13">
      <c r="A87" s="17">
        <v>75</v>
      </c>
      <c r="B87" s="19"/>
      <c r="C87" s="17" t="s">
        <v>362</v>
      </c>
      <c r="D87" s="17" t="s">
        <v>312</v>
      </c>
      <c r="E87" s="17" t="s">
        <v>60</v>
      </c>
      <c r="F87" s="17" t="s">
        <v>107</v>
      </c>
      <c r="G87" s="17" t="s">
        <v>108</v>
      </c>
      <c r="H87" s="17" t="s">
        <v>363</v>
      </c>
      <c r="I87" s="45" t="s">
        <v>73</v>
      </c>
      <c r="J87" s="17">
        <v>400</v>
      </c>
      <c r="K87" s="17" t="s">
        <v>364</v>
      </c>
      <c r="L87" s="17" t="s">
        <v>74</v>
      </c>
      <c r="M87" s="17" t="s">
        <v>365</v>
      </c>
    </row>
    <row r="88" s="4" customFormat="1" ht="76" customHeight="1" spans="1:13">
      <c r="A88" s="17">
        <v>76</v>
      </c>
      <c r="B88" s="19"/>
      <c r="C88" s="60" t="s">
        <v>366</v>
      </c>
      <c r="D88" s="17" t="s">
        <v>59</v>
      </c>
      <c r="E88" s="17" t="s">
        <v>367</v>
      </c>
      <c r="F88" s="17" t="s">
        <v>254</v>
      </c>
      <c r="G88" s="17" t="s">
        <v>368</v>
      </c>
      <c r="H88" s="17" t="s">
        <v>369</v>
      </c>
      <c r="I88" s="17" t="s">
        <v>73</v>
      </c>
      <c r="J88" s="23">
        <v>516</v>
      </c>
      <c r="K88" s="17" t="s">
        <v>370</v>
      </c>
      <c r="L88" s="17" t="s">
        <v>318</v>
      </c>
      <c r="M88" s="17" t="s">
        <v>371</v>
      </c>
    </row>
    <row r="89" s="4" customFormat="1" ht="92" customHeight="1" spans="1:13">
      <c r="A89" s="17">
        <v>77</v>
      </c>
      <c r="B89" s="19"/>
      <c r="C89" s="17" t="s">
        <v>372</v>
      </c>
      <c r="D89" s="17" t="s">
        <v>312</v>
      </c>
      <c r="E89" s="17" t="s">
        <v>367</v>
      </c>
      <c r="F89" s="17" t="s">
        <v>259</v>
      </c>
      <c r="G89" s="17" t="s">
        <v>373</v>
      </c>
      <c r="H89" s="17" t="s">
        <v>374</v>
      </c>
      <c r="I89" s="17" t="s">
        <v>73</v>
      </c>
      <c r="J89" s="23">
        <v>310.3</v>
      </c>
      <c r="K89" s="17" t="s">
        <v>375</v>
      </c>
      <c r="L89" s="17" t="s">
        <v>318</v>
      </c>
      <c r="M89" s="17" t="s">
        <v>371</v>
      </c>
    </row>
    <row r="90" s="4" customFormat="1" ht="96" customHeight="1" spans="1:13">
      <c r="A90" s="17">
        <v>78</v>
      </c>
      <c r="B90" s="19"/>
      <c r="C90" s="17" t="s">
        <v>376</v>
      </c>
      <c r="D90" s="17" t="s">
        <v>312</v>
      </c>
      <c r="E90" s="17" t="s">
        <v>60</v>
      </c>
      <c r="F90" s="17" t="s">
        <v>80</v>
      </c>
      <c r="G90" s="17" t="s">
        <v>377</v>
      </c>
      <c r="H90" s="17" t="s">
        <v>378</v>
      </c>
      <c r="I90" s="17" t="s">
        <v>73</v>
      </c>
      <c r="J90" s="23">
        <v>270</v>
      </c>
      <c r="K90" s="17" t="s">
        <v>379</v>
      </c>
      <c r="L90" s="17" t="s">
        <v>347</v>
      </c>
      <c r="M90" s="17" t="s">
        <v>348</v>
      </c>
    </row>
    <row r="91" s="4" customFormat="1" ht="76" customHeight="1" spans="1:13">
      <c r="A91" s="17">
        <v>79</v>
      </c>
      <c r="B91" s="19"/>
      <c r="C91" s="17" t="s">
        <v>380</v>
      </c>
      <c r="D91" s="17" t="s">
        <v>59</v>
      </c>
      <c r="E91" s="17" t="s">
        <v>60</v>
      </c>
      <c r="F91" s="17" t="s">
        <v>83</v>
      </c>
      <c r="G91" s="17" t="s">
        <v>381</v>
      </c>
      <c r="H91" s="17" t="s">
        <v>382</v>
      </c>
      <c r="I91" s="17" t="s">
        <v>73</v>
      </c>
      <c r="J91" s="23">
        <v>960</v>
      </c>
      <c r="K91" s="17" t="s">
        <v>383</v>
      </c>
      <c r="L91" s="17" t="s">
        <v>353</v>
      </c>
      <c r="M91" s="17" t="s">
        <v>365</v>
      </c>
    </row>
    <row r="92" s="4" customFormat="1" ht="58" customHeight="1" spans="1:13">
      <c r="A92" s="17">
        <v>80</v>
      </c>
      <c r="B92" s="19"/>
      <c r="C92" s="17" t="s">
        <v>384</v>
      </c>
      <c r="D92" s="17" t="s">
        <v>312</v>
      </c>
      <c r="E92" s="17" t="s">
        <v>60</v>
      </c>
      <c r="F92" s="17" t="s">
        <v>83</v>
      </c>
      <c r="G92" s="17" t="s">
        <v>350</v>
      </c>
      <c r="H92" s="17" t="s">
        <v>385</v>
      </c>
      <c r="I92" s="17" t="s">
        <v>73</v>
      </c>
      <c r="J92" s="23">
        <v>343.2</v>
      </c>
      <c r="K92" s="17" t="s">
        <v>386</v>
      </c>
      <c r="L92" s="17" t="s">
        <v>353</v>
      </c>
      <c r="M92" s="17" t="s">
        <v>354</v>
      </c>
    </row>
    <row r="93" s="4" customFormat="1" ht="80" customHeight="1" spans="1:13">
      <c r="A93" s="17">
        <v>81</v>
      </c>
      <c r="B93" s="19"/>
      <c r="C93" s="17" t="s">
        <v>387</v>
      </c>
      <c r="D93" s="17" t="s">
        <v>312</v>
      </c>
      <c r="E93" s="17" t="s">
        <v>60</v>
      </c>
      <c r="F93" s="17" t="s">
        <v>83</v>
      </c>
      <c r="G93" s="17" t="s">
        <v>350</v>
      </c>
      <c r="H93" s="17" t="s">
        <v>388</v>
      </c>
      <c r="I93" s="17" t="s">
        <v>73</v>
      </c>
      <c r="J93" s="23">
        <v>36</v>
      </c>
      <c r="K93" s="17" t="s">
        <v>389</v>
      </c>
      <c r="L93" s="17" t="s">
        <v>353</v>
      </c>
      <c r="M93" s="17" t="s">
        <v>354</v>
      </c>
    </row>
    <row r="94" s="4" customFormat="1" ht="80" customHeight="1" spans="1:13">
      <c r="A94" s="17">
        <v>82</v>
      </c>
      <c r="B94" s="19"/>
      <c r="C94" s="17" t="s">
        <v>390</v>
      </c>
      <c r="D94" s="17" t="s">
        <v>59</v>
      </c>
      <c r="E94" s="17" t="s">
        <v>60</v>
      </c>
      <c r="F94" s="17" t="s">
        <v>273</v>
      </c>
      <c r="G94" s="17" t="s">
        <v>391</v>
      </c>
      <c r="H94" s="17" t="s">
        <v>392</v>
      </c>
      <c r="I94" s="17" t="s">
        <v>73</v>
      </c>
      <c r="J94" s="23">
        <v>823</v>
      </c>
      <c r="K94" s="17" t="s">
        <v>393</v>
      </c>
      <c r="L94" s="17" t="s">
        <v>347</v>
      </c>
      <c r="M94" s="17" t="s">
        <v>365</v>
      </c>
    </row>
    <row r="95" s="4" customFormat="1" ht="80" customHeight="1" spans="1:13">
      <c r="A95" s="17">
        <v>83</v>
      </c>
      <c r="B95" s="19"/>
      <c r="C95" s="17" t="s">
        <v>394</v>
      </c>
      <c r="D95" s="17" t="s">
        <v>312</v>
      </c>
      <c r="E95" s="17" t="s">
        <v>60</v>
      </c>
      <c r="F95" s="17" t="s">
        <v>273</v>
      </c>
      <c r="G95" s="17" t="s">
        <v>395</v>
      </c>
      <c r="H95" s="17" t="s">
        <v>396</v>
      </c>
      <c r="I95" s="17" t="s">
        <v>73</v>
      </c>
      <c r="J95" s="23">
        <v>41</v>
      </c>
      <c r="K95" s="17" t="s">
        <v>397</v>
      </c>
      <c r="L95" s="17" t="s">
        <v>347</v>
      </c>
      <c r="M95" s="17" t="s">
        <v>348</v>
      </c>
    </row>
    <row r="96" s="4" customFormat="1" ht="80" customHeight="1" spans="1:13">
      <c r="A96" s="17">
        <v>84</v>
      </c>
      <c r="B96" s="19"/>
      <c r="C96" s="17" t="s">
        <v>398</v>
      </c>
      <c r="D96" s="17" t="s">
        <v>312</v>
      </c>
      <c r="E96" s="17" t="s">
        <v>60</v>
      </c>
      <c r="F96" s="17" t="s">
        <v>273</v>
      </c>
      <c r="G96" s="17" t="s">
        <v>395</v>
      </c>
      <c r="H96" s="17" t="s">
        <v>399</v>
      </c>
      <c r="I96" s="17" t="s">
        <v>73</v>
      </c>
      <c r="J96" s="23">
        <v>30</v>
      </c>
      <c r="K96" s="17" t="s">
        <v>400</v>
      </c>
      <c r="L96" s="17" t="s">
        <v>347</v>
      </c>
      <c r="M96" s="17" t="s">
        <v>348</v>
      </c>
    </row>
    <row r="97" s="4" customFormat="1" ht="80" customHeight="1" spans="1:13">
      <c r="A97" s="17">
        <v>85</v>
      </c>
      <c r="B97" s="19"/>
      <c r="C97" s="17" t="s">
        <v>401</v>
      </c>
      <c r="D97" s="17" t="s">
        <v>312</v>
      </c>
      <c r="E97" s="17" t="s">
        <v>60</v>
      </c>
      <c r="F97" s="17" t="s">
        <v>273</v>
      </c>
      <c r="G97" s="17" t="s">
        <v>395</v>
      </c>
      <c r="H97" s="17" t="s">
        <v>402</v>
      </c>
      <c r="I97" s="17" t="s">
        <v>73</v>
      </c>
      <c r="J97" s="23">
        <v>66</v>
      </c>
      <c r="K97" s="17" t="s">
        <v>403</v>
      </c>
      <c r="L97" s="17" t="s">
        <v>347</v>
      </c>
      <c r="M97" s="17" t="s">
        <v>348</v>
      </c>
    </row>
    <row r="98" s="4" customFormat="1" ht="80" customHeight="1" spans="1:13">
      <c r="A98" s="17">
        <v>86</v>
      </c>
      <c r="B98" s="19"/>
      <c r="C98" s="60" t="s">
        <v>404</v>
      </c>
      <c r="D98" s="17" t="s">
        <v>312</v>
      </c>
      <c r="E98" s="17" t="s">
        <v>60</v>
      </c>
      <c r="F98" s="17" t="s">
        <v>273</v>
      </c>
      <c r="G98" s="17" t="s">
        <v>395</v>
      </c>
      <c r="H98" s="17" t="s">
        <v>405</v>
      </c>
      <c r="I98" s="17" t="s">
        <v>73</v>
      </c>
      <c r="J98" s="23">
        <v>46</v>
      </c>
      <c r="K98" s="17" t="s">
        <v>406</v>
      </c>
      <c r="L98" s="17" t="s">
        <v>347</v>
      </c>
      <c r="M98" s="17" t="s">
        <v>348</v>
      </c>
    </row>
    <row r="99" s="4" customFormat="1" ht="80" customHeight="1" spans="1:13">
      <c r="A99" s="17">
        <v>87</v>
      </c>
      <c r="B99" s="19"/>
      <c r="C99" s="17" t="s">
        <v>407</v>
      </c>
      <c r="D99" s="17" t="s">
        <v>59</v>
      </c>
      <c r="E99" s="17" t="s">
        <v>60</v>
      </c>
      <c r="F99" s="17" t="s">
        <v>273</v>
      </c>
      <c r="G99" s="17" t="s">
        <v>408</v>
      </c>
      <c r="H99" s="17" t="s">
        <v>72</v>
      </c>
      <c r="I99" s="45" t="s">
        <v>73</v>
      </c>
      <c r="J99" s="23">
        <v>30</v>
      </c>
      <c r="K99" s="17" t="s">
        <v>72</v>
      </c>
      <c r="L99" s="17" t="s">
        <v>74</v>
      </c>
      <c r="M99" s="17" t="s">
        <v>75</v>
      </c>
    </row>
    <row r="100" s="4" customFormat="1" ht="80" customHeight="1" spans="1:13">
      <c r="A100" s="17">
        <v>88</v>
      </c>
      <c r="B100" s="19"/>
      <c r="C100" s="17" t="s">
        <v>409</v>
      </c>
      <c r="D100" s="17" t="s">
        <v>312</v>
      </c>
      <c r="E100" s="17" t="s">
        <v>60</v>
      </c>
      <c r="F100" s="17" t="s">
        <v>70</v>
      </c>
      <c r="G100" s="17" t="s">
        <v>133</v>
      </c>
      <c r="H100" s="17" t="s">
        <v>410</v>
      </c>
      <c r="I100" s="17" t="s">
        <v>73</v>
      </c>
      <c r="J100" s="23">
        <v>290</v>
      </c>
      <c r="K100" s="17" t="s">
        <v>411</v>
      </c>
      <c r="L100" s="17" t="s">
        <v>347</v>
      </c>
      <c r="M100" s="17" t="s">
        <v>348</v>
      </c>
    </row>
    <row r="101" s="4" customFormat="1" ht="47" customHeight="1" spans="1:13">
      <c r="A101" s="17">
        <v>89</v>
      </c>
      <c r="B101" s="19"/>
      <c r="C101" s="17" t="s">
        <v>412</v>
      </c>
      <c r="D101" s="17" t="s">
        <v>59</v>
      </c>
      <c r="E101" s="17" t="s">
        <v>60</v>
      </c>
      <c r="F101" s="17" t="s">
        <v>217</v>
      </c>
      <c r="G101" s="17" t="s">
        <v>62</v>
      </c>
      <c r="H101" s="17" t="s">
        <v>413</v>
      </c>
      <c r="I101" s="17" t="s">
        <v>73</v>
      </c>
      <c r="J101" s="71">
        <v>50</v>
      </c>
      <c r="K101" s="17" t="s">
        <v>414</v>
      </c>
      <c r="L101" s="17" t="s">
        <v>415</v>
      </c>
      <c r="M101" s="17" t="s">
        <v>371</v>
      </c>
    </row>
    <row r="102" s="4" customFormat="1" ht="54" customHeight="1" spans="1:13">
      <c r="A102" s="17">
        <v>90</v>
      </c>
      <c r="B102" s="19"/>
      <c r="C102" s="17" t="s">
        <v>20</v>
      </c>
      <c r="D102" s="17" t="s">
        <v>59</v>
      </c>
      <c r="E102" s="17" t="s">
        <v>416</v>
      </c>
      <c r="F102" s="17" t="s">
        <v>417</v>
      </c>
      <c r="G102" s="17" t="s">
        <v>418</v>
      </c>
      <c r="H102" s="61" t="s">
        <v>419</v>
      </c>
      <c r="I102" s="17" t="s">
        <v>73</v>
      </c>
      <c r="J102" s="23">
        <v>2330.03</v>
      </c>
      <c r="K102" s="17" t="s">
        <v>420</v>
      </c>
      <c r="L102" s="17" t="s">
        <v>415</v>
      </c>
      <c r="M102" s="17" t="s">
        <v>371</v>
      </c>
    </row>
    <row r="103" s="4" customFormat="1" ht="47" customHeight="1" spans="1:13">
      <c r="A103" s="17"/>
      <c r="B103" s="19"/>
      <c r="C103" s="17" t="s">
        <v>421</v>
      </c>
      <c r="D103" s="17" t="s">
        <v>312</v>
      </c>
      <c r="E103" s="17" t="s">
        <v>60</v>
      </c>
      <c r="F103" s="17" t="s">
        <v>422</v>
      </c>
      <c r="G103" s="17" t="s">
        <v>423</v>
      </c>
      <c r="H103" s="17" t="s">
        <v>424</v>
      </c>
      <c r="I103" s="17" t="s">
        <v>97</v>
      </c>
      <c r="J103" s="72">
        <v>1700</v>
      </c>
      <c r="K103" s="17" t="s">
        <v>425</v>
      </c>
      <c r="L103" s="17" t="s">
        <v>324</v>
      </c>
      <c r="M103" s="17" t="s">
        <v>365</v>
      </c>
    </row>
    <row r="104" s="4" customFormat="1" ht="47" customHeight="1" spans="1:13">
      <c r="A104" s="17"/>
      <c r="B104" s="19"/>
      <c r="C104" s="17" t="s">
        <v>426</v>
      </c>
      <c r="D104" s="17" t="s">
        <v>312</v>
      </c>
      <c r="E104" s="17" t="s">
        <v>60</v>
      </c>
      <c r="F104" s="17" t="s">
        <v>427</v>
      </c>
      <c r="G104" s="17" t="s">
        <v>428</v>
      </c>
      <c r="H104" s="17" t="s">
        <v>429</v>
      </c>
      <c r="I104" s="17" t="s">
        <v>97</v>
      </c>
      <c r="J104" s="23">
        <v>1400</v>
      </c>
      <c r="K104" s="17" t="s">
        <v>430</v>
      </c>
      <c r="L104" s="17" t="s">
        <v>324</v>
      </c>
      <c r="M104" s="17" t="s">
        <v>365</v>
      </c>
    </row>
    <row r="105" s="4" customFormat="1" ht="47" customHeight="1" spans="1:13">
      <c r="A105" s="10"/>
      <c r="B105" s="11" t="s">
        <v>431</v>
      </c>
      <c r="C105" s="33"/>
      <c r="D105" s="51"/>
      <c r="E105" s="62"/>
      <c r="F105" s="51"/>
      <c r="G105" s="17"/>
      <c r="H105" s="17"/>
      <c r="I105" s="53"/>
      <c r="J105" s="73">
        <v>6610</v>
      </c>
      <c r="K105" s="17"/>
      <c r="L105" s="17"/>
      <c r="M105" s="17"/>
    </row>
    <row r="106" s="4" customFormat="1" ht="51" customHeight="1" spans="1:13">
      <c r="A106" s="17"/>
      <c r="B106" s="63"/>
      <c r="C106" s="17" t="s">
        <v>432</v>
      </c>
      <c r="D106" s="17" t="s">
        <v>59</v>
      </c>
      <c r="E106" s="17" t="s">
        <v>416</v>
      </c>
      <c r="F106" s="17" t="s">
        <v>417</v>
      </c>
      <c r="G106" s="17" t="s">
        <v>62</v>
      </c>
      <c r="H106" s="61" t="s">
        <v>433</v>
      </c>
      <c r="I106" s="17" t="s">
        <v>73</v>
      </c>
      <c r="J106" s="23">
        <v>6610</v>
      </c>
      <c r="K106" s="17" t="s">
        <v>434</v>
      </c>
      <c r="L106" s="17" t="s">
        <v>435</v>
      </c>
      <c r="M106" s="17" t="s">
        <v>371</v>
      </c>
    </row>
    <row r="107" s="4" customFormat="1" ht="35" customHeight="1" spans="1:13">
      <c r="A107" s="10"/>
      <c r="B107" s="57" t="s">
        <v>436</v>
      </c>
      <c r="C107" s="17"/>
      <c r="D107" s="17"/>
      <c r="E107" s="17"/>
      <c r="F107" s="17"/>
      <c r="G107" s="17"/>
      <c r="H107" s="17"/>
      <c r="I107" s="17"/>
      <c r="J107" s="43">
        <v>3775</v>
      </c>
      <c r="K107" s="17"/>
      <c r="L107" s="17"/>
      <c r="M107" s="17"/>
    </row>
    <row r="108" s="4" customFormat="1" ht="35" customHeight="1" spans="1:13">
      <c r="A108" s="10"/>
      <c r="B108" s="11" t="s">
        <v>437</v>
      </c>
      <c r="C108" s="17"/>
      <c r="D108" s="17"/>
      <c r="E108" s="58"/>
      <c r="F108" s="17"/>
      <c r="G108" s="17"/>
      <c r="H108" s="17"/>
      <c r="I108" s="17"/>
      <c r="J108" s="43">
        <v>745</v>
      </c>
      <c r="K108" s="17"/>
      <c r="L108" s="17"/>
      <c r="M108" s="17"/>
    </row>
    <row r="109" s="4" customFormat="1" ht="52" customHeight="1" spans="1:13">
      <c r="A109" s="17"/>
      <c r="B109" s="17"/>
      <c r="C109" s="17" t="s">
        <v>37</v>
      </c>
      <c r="D109" s="17" t="s">
        <v>59</v>
      </c>
      <c r="E109" s="17" t="s">
        <v>438</v>
      </c>
      <c r="F109" s="17" t="s">
        <v>439</v>
      </c>
      <c r="G109" s="17" t="s">
        <v>440</v>
      </c>
      <c r="H109" s="17" t="s">
        <v>441</v>
      </c>
      <c r="I109" s="17" t="s">
        <v>73</v>
      </c>
      <c r="J109" s="74">
        <v>700</v>
      </c>
      <c r="K109" s="17" t="s">
        <v>442</v>
      </c>
      <c r="L109" s="17" t="s">
        <v>443</v>
      </c>
      <c r="M109" s="75" t="s">
        <v>444</v>
      </c>
    </row>
    <row r="110" s="4" customFormat="1" ht="80" customHeight="1" spans="1:13">
      <c r="A110" s="17"/>
      <c r="B110" s="17"/>
      <c r="C110" s="17" t="s">
        <v>445</v>
      </c>
      <c r="D110" s="17" t="s">
        <v>59</v>
      </c>
      <c r="E110" s="17" t="s">
        <v>438</v>
      </c>
      <c r="F110" s="17" t="s">
        <v>439</v>
      </c>
      <c r="G110" s="17" t="s">
        <v>440</v>
      </c>
      <c r="H110" s="17" t="s">
        <v>446</v>
      </c>
      <c r="I110" s="45" t="s">
        <v>73</v>
      </c>
      <c r="J110" s="23">
        <v>45</v>
      </c>
      <c r="K110" s="17" t="s">
        <v>447</v>
      </c>
      <c r="L110" s="17" t="s">
        <v>448</v>
      </c>
      <c r="M110" s="17" t="s">
        <v>449</v>
      </c>
    </row>
    <row r="111" s="4" customFormat="1" ht="35" customHeight="1" spans="1:13">
      <c r="A111" s="10"/>
      <c r="B111" s="11" t="s">
        <v>450</v>
      </c>
      <c r="C111" s="64"/>
      <c r="D111" s="64"/>
      <c r="E111" s="65"/>
      <c r="F111" s="64"/>
      <c r="G111" s="17"/>
      <c r="H111" s="17"/>
      <c r="I111" s="17"/>
      <c r="J111" s="76">
        <v>3000</v>
      </c>
      <c r="K111" s="17"/>
      <c r="L111" s="6"/>
      <c r="M111" s="17"/>
    </row>
    <row r="112" s="4" customFormat="1" ht="48" customHeight="1" spans="1:13">
      <c r="A112" s="17"/>
      <c r="B112" s="66"/>
      <c r="C112" s="17" t="s">
        <v>451</v>
      </c>
      <c r="D112" s="17" t="s">
        <v>59</v>
      </c>
      <c r="E112" s="17" t="s">
        <v>438</v>
      </c>
      <c r="F112" s="17" t="s">
        <v>439</v>
      </c>
      <c r="G112" s="17" t="s">
        <v>62</v>
      </c>
      <c r="H112" s="17" t="s">
        <v>452</v>
      </c>
      <c r="I112" s="17" t="s">
        <v>73</v>
      </c>
      <c r="J112" s="74">
        <v>3000</v>
      </c>
      <c r="K112" s="17" t="s">
        <v>453</v>
      </c>
      <c r="L112" s="17" t="s">
        <v>443</v>
      </c>
      <c r="M112" s="75" t="s">
        <v>454</v>
      </c>
    </row>
    <row r="113" s="4" customFormat="1" ht="35" customHeight="1" spans="1:13">
      <c r="A113" s="10"/>
      <c r="B113" s="11" t="s">
        <v>455</v>
      </c>
      <c r="C113" s="17"/>
      <c r="D113" s="17"/>
      <c r="E113" s="17"/>
      <c r="F113" s="17"/>
      <c r="G113" s="17"/>
      <c r="H113" s="17"/>
      <c r="I113" s="17"/>
      <c r="J113" s="77">
        <v>30</v>
      </c>
      <c r="K113" s="17"/>
      <c r="L113" s="17"/>
      <c r="M113" s="17"/>
    </row>
    <row r="114" s="4" customFormat="1" ht="35" customHeight="1" spans="1:13">
      <c r="A114" s="17"/>
      <c r="B114" s="17"/>
      <c r="C114" s="17" t="s">
        <v>39</v>
      </c>
      <c r="D114" s="17" t="s">
        <v>59</v>
      </c>
      <c r="E114" s="67" t="s">
        <v>438</v>
      </c>
      <c r="F114" s="67" t="s">
        <v>456</v>
      </c>
      <c r="G114" s="68" t="s">
        <v>62</v>
      </c>
      <c r="H114" s="17" t="s">
        <v>457</v>
      </c>
      <c r="I114" s="10" t="s">
        <v>458</v>
      </c>
      <c r="J114" s="78">
        <v>30</v>
      </c>
      <c r="K114" s="17"/>
      <c r="L114" s="17"/>
      <c r="M114" s="17"/>
    </row>
    <row r="115" s="4" customFormat="1" ht="35" customHeight="1" spans="1:13">
      <c r="A115" s="10"/>
      <c r="B115" s="57" t="s">
        <v>459</v>
      </c>
      <c r="C115" s="17"/>
      <c r="D115" s="17"/>
      <c r="E115" s="17"/>
      <c r="F115" s="17"/>
      <c r="G115" s="17"/>
      <c r="H115" s="17"/>
      <c r="I115" s="17"/>
      <c r="J115" s="77">
        <v>810</v>
      </c>
      <c r="K115" s="17"/>
      <c r="L115" s="17"/>
      <c r="M115" s="17"/>
    </row>
    <row r="116" s="4" customFormat="1" ht="44" customHeight="1" spans="1:13">
      <c r="A116" s="10"/>
      <c r="B116" s="11" t="s">
        <v>460</v>
      </c>
      <c r="C116" s="17"/>
      <c r="D116" s="17"/>
      <c r="E116" s="17"/>
      <c r="F116" s="17"/>
      <c r="G116" s="17"/>
      <c r="H116" s="67"/>
      <c r="I116" s="53"/>
      <c r="J116" s="77">
        <v>810</v>
      </c>
      <c r="K116" s="67"/>
      <c r="L116" s="17"/>
      <c r="M116" s="17"/>
    </row>
    <row r="117" s="4" customFormat="1" ht="35" customHeight="1" spans="1:13">
      <c r="A117" s="17"/>
      <c r="B117" s="6"/>
      <c r="C117" s="17" t="s">
        <v>461</v>
      </c>
      <c r="D117" s="17" t="s">
        <v>59</v>
      </c>
      <c r="E117" s="17" t="s">
        <v>462</v>
      </c>
      <c r="F117" s="17" t="s">
        <v>463</v>
      </c>
      <c r="G117" s="17" t="s">
        <v>62</v>
      </c>
      <c r="H117" s="17" t="s">
        <v>464</v>
      </c>
      <c r="I117" s="45" t="s">
        <v>73</v>
      </c>
      <c r="J117" s="79">
        <v>810</v>
      </c>
      <c r="K117" s="17" t="s">
        <v>465</v>
      </c>
      <c r="L117" s="17" t="s">
        <v>318</v>
      </c>
      <c r="M117" s="17" t="s">
        <v>466</v>
      </c>
    </row>
    <row r="118" s="4" customFormat="1" ht="35" customHeight="1" spans="1:13">
      <c r="A118" s="10"/>
      <c r="B118" s="57" t="s">
        <v>467</v>
      </c>
      <c r="C118" s="17"/>
      <c r="D118" s="17"/>
      <c r="E118" s="17"/>
      <c r="F118" s="17"/>
      <c r="G118" s="17"/>
      <c r="H118" s="17"/>
      <c r="I118" s="17"/>
      <c r="J118" s="76">
        <v>600</v>
      </c>
      <c r="K118" s="17"/>
      <c r="L118" s="17"/>
      <c r="M118" s="17"/>
    </row>
    <row r="119" s="4" customFormat="1" ht="60" customHeight="1" spans="1:13">
      <c r="A119" s="17"/>
      <c r="B119" s="17"/>
      <c r="C119" s="17" t="s">
        <v>41</v>
      </c>
      <c r="D119" s="17" t="s">
        <v>59</v>
      </c>
      <c r="E119" s="17" t="s">
        <v>40</v>
      </c>
      <c r="F119" s="17" t="s">
        <v>468</v>
      </c>
      <c r="G119" s="17" t="s">
        <v>62</v>
      </c>
      <c r="H119" s="17" t="s">
        <v>469</v>
      </c>
      <c r="I119" s="17" t="s">
        <v>73</v>
      </c>
      <c r="J119" s="23">
        <v>600</v>
      </c>
      <c r="K119" s="17" t="s">
        <v>470</v>
      </c>
      <c r="L119" s="17" t="s">
        <v>66</v>
      </c>
      <c r="M119" s="17"/>
    </row>
    <row r="120" s="4" customFormat="1" ht="35" customHeight="1" spans="1:13">
      <c r="A120" s="5"/>
      <c r="B120" s="6"/>
      <c r="C120" s="6"/>
      <c r="D120" s="6"/>
      <c r="E120" s="6"/>
      <c r="F120" s="6"/>
      <c r="G120" s="6"/>
      <c r="H120" s="6"/>
      <c r="I120" s="6"/>
      <c r="J120" s="7"/>
      <c r="K120" s="6"/>
      <c r="L120" s="6"/>
      <c r="M120" s="6"/>
    </row>
    <row r="121" s="4" customFormat="1" ht="35" customHeight="1" spans="1:13">
      <c r="A121" s="5"/>
      <c r="B121" s="6"/>
      <c r="C121" s="6"/>
      <c r="D121" s="6"/>
      <c r="E121" s="6"/>
      <c r="F121" s="6"/>
      <c r="G121" s="6"/>
      <c r="H121" s="6"/>
      <c r="I121" s="6"/>
      <c r="J121" s="7"/>
      <c r="K121" s="6"/>
      <c r="L121" s="6"/>
      <c r="M121" s="6"/>
    </row>
    <row r="122" s="4" customFormat="1" ht="35" customHeight="1" spans="1:13">
      <c r="A122" s="5"/>
      <c r="B122" s="6"/>
      <c r="C122" s="6"/>
      <c r="D122" s="6"/>
      <c r="E122" s="6"/>
      <c r="F122" s="6"/>
      <c r="G122" s="6"/>
      <c r="H122" s="6"/>
      <c r="I122" s="6"/>
      <c r="J122" s="7"/>
      <c r="K122" s="6"/>
      <c r="L122" s="6"/>
      <c r="M122" s="6"/>
    </row>
    <row r="123" s="4" customFormat="1" ht="35" customHeight="1" spans="1:13">
      <c r="A123" s="5"/>
      <c r="B123" s="6"/>
      <c r="C123" s="6"/>
      <c r="D123" s="6"/>
      <c r="E123" s="6"/>
      <c r="F123" s="6"/>
      <c r="G123" s="6"/>
      <c r="H123" s="6"/>
      <c r="I123" s="6"/>
      <c r="J123" s="7"/>
      <c r="K123" s="6"/>
      <c r="L123" s="6"/>
      <c r="M123" s="6"/>
    </row>
    <row r="124" s="4" customFormat="1" ht="35" customHeight="1" spans="1:13">
      <c r="A124" s="5"/>
      <c r="B124" s="6"/>
      <c r="C124" s="6"/>
      <c r="D124" s="6"/>
      <c r="E124" s="6"/>
      <c r="F124" s="6"/>
      <c r="G124" s="6"/>
      <c r="H124" s="6"/>
      <c r="I124" s="6"/>
      <c r="J124" s="7"/>
      <c r="K124" s="6"/>
      <c r="L124" s="6"/>
      <c r="M124" s="6"/>
    </row>
    <row r="125" s="4" customFormat="1" ht="35" customHeight="1" spans="1:13">
      <c r="A125" s="5"/>
      <c r="B125" s="6"/>
      <c r="C125" s="6"/>
      <c r="D125" s="6"/>
      <c r="E125" s="6"/>
      <c r="F125" s="6"/>
      <c r="G125" s="6"/>
      <c r="H125" s="6"/>
      <c r="I125" s="6"/>
      <c r="J125" s="7"/>
      <c r="K125" s="6"/>
      <c r="L125" s="6"/>
      <c r="M125" s="6"/>
    </row>
    <row r="126" s="4" customFormat="1" ht="35" customHeight="1" spans="1:13">
      <c r="A126" s="5"/>
      <c r="B126" s="6"/>
      <c r="C126" s="6"/>
      <c r="D126" s="6"/>
      <c r="E126" s="6"/>
      <c r="F126" s="6"/>
      <c r="G126" s="6"/>
      <c r="H126" s="6"/>
      <c r="I126" s="6"/>
      <c r="J126" s="7"/>
      <c r="K126" s="6"/>
      <c r="L126" s="6"/>
      <c r="M126" s="6"/>
    </row>
    <row r="127" s="4" customFormat="1" ht="35" customHeight="1" spans="1:13">
      <c r="A127" s="5"/>
      <c r="B127" s="6"/>
      <c r="C127" s="6"/>
      <c r="D127" s="6"/>
      <c r="E127" s="6"/>
      <c r="F127" s="6"/>
      <c r="G127" s="6"/>
      <c r="H127" s="6"/>
      <c r="I127" s="6"/>
      <c r="J127" s="7"/>
      <c r="K127" s="6"/>
      <c r="L127" s="6"/>
      <c r="M127" s="6"/>
    </row>
    <row r="128" s="4" customFormat="1" ht="35" customHeight="1" spans="1:13">
      <c r="A128" s="5"/>
      <c r="B128" s="6"/>
      <c r="C128" s="6"/>
      <c r="D128" s="6"/>
      <c r="E128" s="6"/>
      <c r="F128" s="6"/>
      <c r="G128" s="6"/>
      <c r="H128" s="6"/>
      <c r="I128" s="6"/>
      <c r="J128" s="7"/>
      <c r="K128" s="6"/>
      <c r="L128" s="6"/>
      <c r="M128" s="6"/>
    </row>
    <row r="129" s="4" customFormat="1" ht="35" customHeight="1" spans="1:13">
      <c r="A129" s="5"/>
      <c r="B129" s="6"/>
      <c r="C129" s="6"/>
      <c r="D129" s="6"/>
      <c r="E129" s="6"/>
      <c r="F129" s="6"/>
      <c r="G129" s="6"/>
      <c r="H129" s="6"/>
      <c r="I129" s="6"/>
      <c r="J129" s="7"/>
      <c r="K129" s="6"/>
      <c r="L129" s="6"/>
      <c r="M129" s="6"/>
    </row>
    <row r="130" s="4" customFormat="1" ht="35" customHeight="1" spans="1:13">
      <c r="A130" s="5"/>
      <c r="B130" s="6"/>
      <c r="C130" s="6"/>
      <c r="D130" s="6"/>
      <c r="E130" s="6"/>
      <c r="F130" s="6"/>
      <c r="G130" s="6"/>
      <c r="H130" s="6"/>
      <c r="I130" s="6"/>
      <c r="J130" s="7"/>
      <c r="K130" s="6"/>
      <c r="L130" s="6"/>
      <c r="M130" s="6"/>
    </row>
    <row r="131" s="4" customFormat="1" ht="35" customHeight="1" spans="1:13">
      <c r="A131" s="5"/>
      <c r="B131" s="6"/>
      <c r="C131" s="6"/>
      <c r="D131" s="6"/>
      <c r="E131" s="6"/>
      <c r="F131" s="6"/>
      <c r="G131" s="6"/>
      <c r="H131" s="6"/>
      <c r="I131" s="6"/>
      <c r="J131" s="7"/>
      <c r="K131" s="6"/>
      <c r="L131" s="6"/>
      <c r="M131" s="6"/>
    </row>
    <row r="132" s="4" customFormat="1" ht="35" customHeight="1" spans="1:13">
      <c r="A132" s="5"/>
      <c r="B132" s="6"/>
      <c r="C132" s="6"/>
      <c r="D132" s="6"/>
      <c r="E132" s="6"/>
      <c r="F132" s="6"/>
      <c r="G132" s="6"/>
      <c r="H132" s="6"/>
      <c r="I132" s="6"/>
      <c r="J132" s="7"/>
      <c r="K132" s="6"/>
      <c r="L132" s="6"/>
      <c r="M132" s="6"/>
    </row>
    <row r="133" s="4" customFormat="1" ht="35" customHeight="1" spans="1:13">
      <c r="A133" s="5"/>
      <c r="B133" s="6"/>
      <c r="C133" s="6"/>
      <c r="D133" s="6"/>
      <c r="E133" s="6"/>
      <c r="F133" s="6"/>
      <c r="G133" s="6"/>
      <c r="H133" s="6"/>
      <c r="I133" s="6"/>
      <c r="J133" s="7"/>
      <c r="K133" s="6"/>
      <c r="L133" s="6"/>
      <c r="M133" s="6"/>
    </row>
    <row r="134" s="4" customFormat="1" ht="35" customHeight="1" spans="1:13">
      <c r="A134" s="5"/>
      <c r="B134" s="6"/>
      <c r="C134" s="6"/>
      <c r="D134" s="6"/>
      <c r="E134" s="6"/>
      <c r="F134" s="6"/>
      <c r="G134" s="6"/>
      <c r="H134" s="6"/>
      <c r="I134" s="6"/>
      <c r="J134" s="7"/>
      <c r="K134" s="6"/>
      <c r="L134" s="6"/>
      <c r="M134" s="6"/>
    </row>
    <row r="135" s="4" customFormat="1" ht="35" customHeight="1" spans="1:13">
      <c r="A135" s="5"/>
      <c r="B135" s="6"/>
      <c r="C135" s="6"/>
      <c r="D135" s="6"/>
      <c r="E135" s="6"/>
      <c r="F135" s="6"/>
      <c r="G135" s="6"/>
      <c r="H135" s="6"/>
      <c r="I135" s="6"/>
      <c r="J135" s="7"/>
      <c r="K135" s="6"/>
      <c r="L135" s="6"/>
      <c r="M135" s="6"/>
    </row>
    <row r="136" s="4" customFormat="1" ht="35" customHeight="1" spans="1:13">
      <c r="A136" s="5"/>
      <c r="B136" s="6"/>
      <c r="C136" s="6"/>
      <c r="D136" s="6"/>
      <c r="E136" s="6"/>
      <c r="F136" s="6"/>
      <c r="G136" s="6"/>
      <c r="H136" s="6"/>
      <c r="I136" s="6"/>
      <c r="J136" s="7"/>
      <c r="K136" s="6"/>
      <c r="L136" s="6"/>
      <c r="M136" s="6"/>
    </row>
    <row r="137" s="4" customFormat="1" ht="35" customHeight="1" spans="1:13">
      <c r="A137" s="5"/>
      <c r="B137" s="6"/>
      <c r="C137" s="6"/>
      <c r="D137" s="6"/>
      <c r="E137" s="6"/>
      <c r="F137" s="6"/>
      <c r="G137" s="6"/>
      <c r="H137" s="6"/>
      <c r="I137" s="6"/>
      <c r="J137" s="7"/>
      <c r="K137" s="6"/>
      <c r="L137" s="6"/>
      <c r="M137" s="6"/>
    </row>
    <row r="138" s="4" customFormat="1" ht="35" customHeight="1" spans="1:13">
      <c r="A138" s="5"/>
      <c r="B138" s="6"/>
      <c r="C138" s="6"/>
      <c r="D138" s="6"/>
      <c r="E138" s="6"/>
      <c r="F138" s="6"/>
      <c r="G138" s="6"/>
      <c r="H138" s="6"/>
      <c r="I138" s="6"/>
      <c r="J138" s="7"/>
      <c r="K138" s="6"/>
      <c r="L138" s="6"/>
      <c r="M138" s="6"/>
    </row>
    <row r="139" s="4" customFormat="1" ht="35" customHeight="1" spans="1:13">
      <c r="A139" s="5"/>
      <c r="B139" s="6"/>
      <c r="C139" s="6"/>
      <c r="D139" s="6"/>
      <c r="E139" s="6"/>
      <c r="F139" s="6"/>
      <c r="G139" s="6"/>
      <c r="H139" s="6"/>
      <c r="I139" s="6"/>
      <c r="J139" s="7"/>
      <c r="K139" s="6"/>
      <c r="L139" s="6"/>
      <c r="M139" s="6"/>
    </row>
    <row r="140" s="4" customFormat="1" ht="35" customHeight="1" spans="1:13">
      <c r="A140" s="5"/>
      <c r="B140" s="6"/>
      <c r="C140" s="6"/>
      <c r="D140" s="6"/>
      <c r="E140" s="6"/>
      <c r="F140" s="6"/>
      <c r="G140" s="6"/>
      <c r="H140" s="6"/>
      <c r="I140" s="6"/>
      <c r="J140" s="7"/>
      <c r="K140" s="6"/>
      <c r="L140" s="6"/>
      <c r="M140" s="6"/>
    </row>
    <row r="141" s="4" customFormat="1" ht="35" customHeight="1" spans="1:13">
      <c r="A141" s="5"/>
      <c r="B141" s="6"/>
      <c r="C141" s="6"/>
      <c r="D141" s="6"/>
      <c r="E141" s="6"/>
      <c r="F141" s="6"/>
      <c r="G141" s="6"/>
      <c r="H141" s="6"/>
      <c r="I141" s="6"/>
      <c r="J141" s="7"/>
      <c r="K141" s="6"/>
      <c r="L141" s="6"/>
      <c r="M141" s="6"/>
    </row>
    <row r="142" s="4" customFormat="1" ht="35" customHeight="1" spans="1:13">
      <c r="A142" s="5"/>
      <c r="B142" s="6"/>
      <c r="C142" s="6"/>
      <c r="D142" s="6"/>
      <c r="E142" s="6"/>
      <c r="F142" s="6"/>
      <c r="G142" s="6"/>
      <c r="H142" s="6"/>
      <c r="I142" s="6"/>
      <c r="J142" s="7"/>
      <c r="K142" s="6"/>
      <c r="L142" s="6"/>
      <c r="M142" s="6"/>
    </row>
    <row r="143" s="4" customFormat="1" ht="35" customHeight="1" spans="1:13">
      <c r="A143" s="5"/>
      <c r="B143" s="6"/>
      <c r="C143" s="6"/>
      <c r="D143" s="6"/>
      <c r="E143" s="6"/>
      <c r="F143" s="6"/>
      <c r="G143" s="6"/>
      <c r="H143" s="6"/>
      <c r="I143" s="6"/>
      <c r="J143" s="7"/>
      <c r="K143" s="6"/>
      <c r="L143" s="6"/>
      <c r="M143" s="6"/>
    </row>
    <row r="144" s="4" customFormat="1" ht="35" customHeight="1" spans="1:13">
      <c r="A144" s="5"/>
      <c r="B144" s="6"/>
      <c r="C144" s="6"/>
      <c r="D144" s="6"/>
      <c r="E144" s="6"/>
      <c r="F144" s="6"/>
      <c r="G144" s="6"/>
      <c r="H144" s="6"/>
      <c r="I144" s="6"/>
      <c r="J144" s="7"/>
      <c r="K144" s="6"/>
      <c r="L144" s="6"/>
      <c r="M144" s="6"/>
    </row>
    <row r="145" s="4" customFormat="1" ht="35" customHeight="1" spans="1:13">
      <c r="A145" s="5"/>
      <c r="B145" s="6"/>
      <c r="C145" s="6"/>
      <c r="D145" s="6"/>
      <c r="E145" s="6"/>
      <c r="F145" s="6"/>
      <c r="G145" s="6"/>
      <c r="H145" s="6"/>
      <c r="I145" s="6"/>
      <c r="J145" s="7"/>
      <c r="K145" s="6"/>
      <c r="L145" s="6"/>
      <c r="M145" s="6"/>
    </row>
    <row r="146" s="4" customFormat="1" ht="35" customHeight="1" spans="1:13">
      <c r="A146" s="5"/>
      <c r="B146" s="6"/>
      <c r="C146" s="6"/>
      <c r="D146" s="6"/>
      <c r="E146" s="6"/>
      <c r="F146" s="6"/>
      <c r="G146" s="6"/>
      <c r="H146" s="6"/>
      <c r="I146" s="6"/>
      <c r="J146" s="7"/>
      <c r="K146" s="6"/>
      <c r="L146" s="6"/>
      <c r="M146" s="6"/>
    </row>
    <row r="147" s="4" customFormat="1" ht="35" customHeight="1" spans="1:13">
      <c r="A147" s="5"/>
      <c r="B147" s="6"/>
      <c r="C147" s="6"/>
      <c r="D147" s="6"/>
      <c r="E147" s="6"/>
      <c r="F147" s="6"/>
      <c r="G147" s="6"/>
      <c r="H147" s="6"/>
      <c r="I147" s="6"/>
      <c r="J147" s="7"/>
      <c r="K147" s="6"/>
      <c r="L147" s="6"/>
      <c r="M147" s="6"/>
    </row>
    <row r="148" s="4" customFormat="1" ht="35" customHeight="1" spans="1:13">
      <c r="A148" s="5"/>
      <c r="B148" s="6"/>
      <c r="C148" s="6"/>
      <c r="D148" s="6"/>
      <c r="E148" s="6"/>
      <c r="F148" s="6"/>
      <c r="G148" s="6"/>
      <c r="H148" s="6"/>
      <c r="I148" s="6"/>
      <c r="J148" s="7"/>
      <c r="K148" s="6"/>
      <c r="L148" s="6"/>
      <c r="M148" s="6"/>
    </row>
    <row r="149" s="4" customFormat="1" ht="35" customHeight="1" spans="1:13">
      <c r="A149" s="5"/>
      <c r="B149" s="6"/>
      <c r="C149" s="6"/>
      <c r="D149" s="6"/>
      <c r="E149" s="6"/>
      <c r="F149" s="6"/>
      <c r="G149" s="6"/>
      <c r="H149" s="6"/>
      <c r="I149" s="6"/>
      <c r="J149" s="7"/>
      <c r="K149" s="6"/>
      <c r="L149" s="6"/>
      <c r="M149" s="6"/>
    </row>
    <row r="150" s="4" customFormat="1" ht="35" customHeight="1" spans="1:13">
      <c r="A150" s="5"/>
      <c r="B150" s="6"/>
      <c r="C150" s="6"/>
      <c r="D150" s="6"/>
      <c r="E150" s="6"/>
      <c r="F150" s="6"/>
      <c r="G150" s="6"/>
      <c r="H150" s="6"/>
      <c r="I150" s="6"/>
      <c r="J150" s="7"/>
      <c r="K150" s="6"/>
      <c r="L150" s="6"/>
      <c r="M150" s="6"/>
    </row>
    <row r="151" s="4" customFormat="1" ht="35" customHeight="1" spans="1:13">
      <c r="A151" s="5"/>
      <c r="B151" s="6"/>
      <c r="C151" s="6"/>
      <c r="D151" s="6"/>
      <c r="E151" s="6"/>
      <c r="F151" s="6"/>
      <c r="G151" s="6"/>
      <c r="H151" s="6"/>
      <c r="I151" s="6"/>
      <c r="J151" s="7"/>
      <c r="K151" s="6"/>
      <c r="L151" s="6"/>
      <c r="M151" s="6"/>
    </row>
    <row r="152" s="4" customFormat="1" ht="35" customHeight="1" spans="1:13">
      <c r="A152" s="5"/>
      <c r="B152" s="6"/>
      <c r="C152" s="6"/>
      <c r="D152" s="6"/>
      <c r="E152" s="6"/>
      <c r="F152" s="6"/>
      <c r="G152" s="6"/>
      <c r="H152" s="6"/>
      <c r="I152" s="6"/>
      <c r="J152" s="7"/>
      <c r="K152" s="6"/>
      <c r="L152" s="6"/>
      <c r="M152" s="6"/>
    </row>
    <row r="153" s="4" customFormat="1" ht="35" customHeight="1" spans="1:13">
      <c r="A153" s="5"/>
      <c r="B153" s="6"/>
      <c r="C153" s="6"/>
      <c r="D153" s="6"/>
      <c r="E153" s="6"/>
      <c r="F153" s="6"/>
      <c r="G153" s="6"/>
      <c r="H153" s="6"/>
      <c r="I153" s="6"/>
      <c r="J153" s="7"/>
      <c r="K153" s="6"/>
      <c r="L153" s="6"/>
      <c r="M153" s="6"/>
    </row>
    <row r="154" s="4" customFormat="1" ht="35" customHeight="1" spans="1:13">
      <c r="A154" s="5"/>
      <c r="B154" s="6"/>
      <c r="C154" s="6"/>
      <c r="D154" s="6"/>
      <c r="E154" s="6"/>
      <c r="F154" s="6"/>
      <c r="G154" s="6"/>
      <c r="H154" s="6"/>
      <c r="I154" s="6"/>
      <c r="J154" s="7"/>
      <c r="K154" s="6"/>
      <c r="L154" s="6"/>
      <c r="M154" s="6"/>
    </row>
    <row r="155" s="4" customFormat="1" ht="35" customHeight="1" spans="1:13">
      <c r="A155" s="5"/>
      <c r="B155" s="6"/>
      <c r="C155" s="6"/>
      <c r="D155" s="6"/>
      <c r="E155" s="6"/>
      <c r="F155" s="6"/>
      <c r="G155" s="6"/>
      <c r="H155" s="6"/>
      <c r="I155" s="6"/>
      <c r="J155" s="7"/>
      <c r="K155" s="6"/>
      <c r="L155" s="6"/>
      <c r="M155" s="6"/>
    </row>
    <row r="156" s="4" customFormat="1" ht="35" customHeight="1" spans="1:13">
      <c r="A156" s="5"/>
      <c r="B156" s="6"/>
      <c r="C156" s="6"/>
      <c r="D156" s="6"/>
      <c r="E156" s="6"/>
      <c r="F156" s="6"/>
      <c r="G156" s="6"/>
      <c r="H156" s="6"/>
      <c r="I156" s="6"/>
      <c r="J156" s="7"/>
      <c r="K156" s="6"/>
      <c r="L156" s="6"/>
      <c r="M156" s="6"/>
    </row>
    <row r="157" s="4" customFormat="1" ht="35" customHeight="1" spans="1:13">
      <c r="A157" s="5"/>
      <c r="B157" s="6"/>
      <c r="C157" s="6"/>
      <c r="D157" s="6"/>
      <c r="E157" s="6"/>
      <c r="F157" s="6"/>
      <c r="G157" s="6"/>
      <c r="H157" s="6"/>
      <c r="I157" s="6"/>
      <c r="J157" s="7"/>
      <c r="K157" s="6"/>
      <c r="L157" s="6"/>
      <c r="M157" s="6"/>
    </row>
    <row r="158" s="4" customFormat="1" ht="35" customHeight="1" spans="1:13">
      <c r="A158" s="5"/>
      <c r="B158" s="6"/>
      <c r="C158" s="6"/>
      <c r="D158" s="6"/>
      <c r="E158" s="6"/>
      <c r="F158" s="6"/>
      <c r="G158" s="6"/>
      <c r="H158" s="6"/>
      <c r="I158" s="6"/>
      <c r="J158" s="7"/>
      <c r="K158" s="6"/>
      <c r="L158" s="6"/>
      <c r="M158" s="6"/>
    </row>
    <row r="159" s="4" customFormat="1" ht="35" customHeight="1" spans="1:13">
      <c r="A159" s="5"/>
      <c r="B159" s="6"/>
      <c r="C159" s="6"/>
      <c r="D159" s="6"/>
      <c r="E159" s="6"/>
      <c r="F159" s="6"/>
      <c r="G159" s="6"/>
      <c r="H159" s="6"/>
      <c r="I159" s="6"/>
      <c r="J159" s="7"/>
      <c r="K159" s="6"/>
      <c r="L159" s="6"/>
      <c r="M159" s="6"/>
    </row>
    <row r="160" s="4" customFormat="1" ht="35" customHeight="1" spans="1:13">
      <c r="A160" s="5"/>
      <c r="B160" s="6"/>
      <c r="C160" s="6"/>
      <c r="D160" s="6"/>
      <c r="E160" s="6"/>
      <c r="F160" s="6"/>
      <c r="G160" s="6"/>
      <c r="H160" s="6"/>
      <c r="I160" s="6"/>
      <c r="J160" s="7"/>
      <c r="K160" s="6"/>
      <c r="L160" s="6"/>
      <c r="M160" s="6"/>
    </row>
    <row r="161" s="4" customFormat="1" ht="35" customHeight="1" spans="1:13">
      <c r="A161" s="5"/>
      <c r="B161" s="6"/>
      <c r="C161" s="6"/>
      <c r="D161" s="6"/>
      <c r="E161" s="6"/>
      <c r="F161" s="6"/>
      <c r="G161" s="6"/>
      <c r="H161" s="6"/>
      <c r="I161" s="6"/>
      <c r="J161" s="7"/>
      <c r="K161" s="6"/>
      <c r="L161" s="6"/>
      <c r="M161" s="6"/>
    </row>
    <row r="162" s="4" customFormat="1" ht="35" customHeight="1" spans="1:13">
      <c r="A162" s="5"/>
      <c r="B162" s="6"/>
      <c r="C162" s="6"/>
      <c r="D162" s="6"/>
      <c r="E162" s="6"/>
      <c r="F162" s="6"/>
      <c r="G162" s="6"/>
      <c r="H162" s="6"/>
      <c r="I162" s="6"/>
      <c r="J162" s="7"/>
      <c r="K162" s="6"/>
      <c r="L162" s="6"/>
      <c r="M162" s="6"/>
    </row>
    <row r="163" s="4" customFormat="1" ht="35" customHeight="1" spans="1:13">
      <c r="A163" s="5"/>
      <c r="B163" s="6"/>
      <c r="C163" s="6"/>
      <c r="D163" s="6"/>
      <c r="E163" s="6"/>
      <c r="F163" s="6"/>
      <c r="G163" s="6"/>
      <c r="H163" s="6"/>
      <c r="I163" s="6"/>
      <c r="J163" s="7"/>
      <c r="K163" s="6"/>
      <c r="L163" s="6"/>
      <c r="M163" s="6"/>
    </row>
    <row r="164" s="4" customFormat="1" ht="35" customHeight="1" spans="1:13">
      <c r="A164" s="5"/>
      <c r="B164" s="6"/>
      <c r="C164" s="6"/>
      <c r="D164" s="6"/>
      <c r="E164" s="6"/>
      <c r="F164" s="6"/>
      <c r="G164" s="6"/>
      <c r="H164" s="6"/>
      <c r="I164" s="6"/>
      <c r="J164" s="7"/>
      <c r="K164" s="6"/>
      <c r="L164" s="6"/>
      <c r="M164" s="6"/>
    </row>
    <row r="165" s="4" customFormat="1" ht="35" customHeight="1" spans="1:13">
      <c r="A165" s="5"/>
      <c r="B165" s="6"/>
      <c r="C165" s="6"/>
      <c r="D165" s="6"/>
      <c r="E165" s="6"/>
      <c r="F165" s="6"/>
      <c r="G165" s="6"/>
      <c r="H165" s="6"/>
      <c r="I165" s="6"/>
      <c r="J165" s="7"/>
      <c r="K165" s="6"/>
      <c r="L165" s="6"/>
      <c r="M165" s="6"/>
    </row>
    <row r="166" s="4" customFormat="1" ht="35" customHeight="1" spans="1:13">
      <c r="A166" s="5"/>
      <c r="B166" s="6"/>
      <c r="C166" s="6"/>
      <c r="D166" s="6"/>
      <c r="E166" s="6"/>
      <c r="F166" s="6"/>
      <c r="G166" s="6"/>
      <c r="H166" s="6"/>
      <c r="I166" s="6"/>
      <c r="J166" s="7"/>
      <c r="K166" s="6"/>
      <c r="L166" s="6"/>
      <c r="M166" s="6"/>
    </row>
    <row r="167" s="4" customFormat="1" ht="35" customHeight="1" spans="1:13">
      <c r="A167" s="5"/>
      <c r="B167" s="6"/>
      <c r="C167" s="6"/>
      <c r="D167" s="6"/>
      <c r="E167" s="6"/>
      <c r="F167" s="6"/>
      <c r="G167" s="6"/>
      <c r="H167" s="6"/>
      <c r="I167" s="6"/>
      <c r="J167" s="7"/>
      <c r="K167" s="6"/>
      <c r="L167" s="6"/>
      <c r="M167" s="6"/>
    </row>
    <row r="168" s="4" customFormat="1" ht="35" customHeight="1" spans="1:13">
      <c r="A168" s="5"/>
      <c r="B168" s="6"/>
      <c r="C168" s="6"/>
      <c r="D168" s="6"/>
      <c r="E168" s="6"/>
      <c r="F168" s="6"/>
      <c r="G168" s="6"/>
      <c r="H168" s="6"/>
      <c r="I168" s="6"/>
      <c r="J168" s="7"/>
      <c r="K168" s="6"/>
      <c r="L168" s="6"/>
      <c r="M168" s="6"/>
    </row>
    <row r="169" s="4" customFormat="1" ht="35" customHeight="1" spans="1:13">
      <c r="A169" s="5"/>
      <c r="B169" s="6"/>
      <c r="C169" s="6"/>
      <c r="D169" s="6"/>
      <c r="E169" s="6"/>
      <c r="F169" s="6"/>
      <c r="G169" s="6"/>
      <c r="H169" s="6"/>
      <c r="I169" s="6"/>
      <c r="J169" s="7"/>
      <c r="K169" s="6"/>
      <c r="L169" s="6"/>
      <c r="M169" s="6"/>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pageMargins left="0.700694444444445" right="0.700694444444445" top="0.751388888888889" bottom="0.751388888888889" header="0.298611111111111" footer="0.298611111111111"/>
  <pageSetup paperSize="8"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2024-12-30T08:53:31Z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EB0E3D37AB25422E839FE0D4A1BB9A39_13</vt:lpwstr>
  </property>
  <property fmtid="{D5CDD505-2E9C-101B-9397-08002B2CF9AE}" pid="3" name="KSOProductBuildVer">
    <vt:lpwstr>2052-12.1.0.19770</vt:lpwstr>
  </property>
  <property fmtid="{D5CDD505-2E9C-101B-9397-08002B2CF9AE}" pid="4" name="KSOReadingLayout">
    <vt:bool>true</vt:bool>
  </property>
</Properties>
</file>