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项目计划表" sheetId="5" r:id="rId1"/>
  </sheets>
  <definedNames>
    <definedName name="_xlnm._FilterDatabase" localSheetId="0" hidden="1">项目计划表!$A$1:$T$14</definedName>
    <definedName name="_xlnm.Print_Titles" localSheetId="0">项目计划表!$3:$4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<sst xmlns="http://schemas.openxmlformats.org/spreadsheetml/2006/main" count="72" uniqueCount="65">
  <si>
    <t>附件：2</t>
  </si>
  <si>
    <r>
      <rPr>
        <sz val="24"/>
        <rFont val="方正小标宋_GBK"/>
        <charset val="134"/>
      </rPr>
      <t>萧县</t>
    </r>
    <r>
      <rPr>
        <sz val="24"/>
        <rFont val="Times New Roman"/>
        <charset val="134"/>
      </rPr>
      <t>2025</t>
    </r>
    <r>
      <rPr>
        <sz val="24"/>
        <rFont val="方正小标宋_GBK"/>
        <charset val="134"/>
      </rPr>
      <t>年下达中央财政衔接推进乡村振兴补助资金项目计划表</t>
    </r>
  </si>
  <si>
    <t>序号</t>
  </si>
  <si>
    <t>项目类别</t>
  </si>
  <si>
    <t>项目名称</t>
  </si>
  <si>
    <t>建设
性质</t>
  </si>
  <si>
    <t>主管部门</t>
  </si>
  <si>
    <t>实施单位和责任人</t>
  </si>
  <si>
    <t>项目实施地点</t>
  </si>
  <si>
    <t>建设任务和补助标准
（内容及规模）</t>
  </si>
  <si>
    <t>时间进度
(完成时限）</t>
  </si>
  <si>
    <t>合计</t>
  </si>
  <si>
    <t>资金来源及规模（万元）</t>
  </si>
  <si>
    <t>绩效目标</t>
  </si>
  <si>
    <t>受益对象</t>
  </si>
  <si>
    <t>群众参与</t>
  </si>
  <si>
    <t>联农带农机制</t>
  </si>
  <si>
    <t>中央</t>
  </si>
  <si>
    <t>省级</t>
  </si>
  <si>
    <t>市级</t>
  </si>
  <si>
    <t>县级</t>
  </si>
  <si>
    <t>其它</t>
  </si>
  <si>
    <t>户数</t>
  </si>
  <si>
    <t>人数</t>
  </si>
  <si>
    <t>一、产业发展</t>
  </si>
  <si>
    <t>（一）乡村产业发展</t>
  </si>
  <si>
    <t>宿州萧县水果深加工产业集群建设项目</t>
  </si>
  <si>
    <t>新建</t>
  </si>
  <si>
    <t>县农业农村局</t>
  </si>
  <si>
    <r>
      <rPr>
        <sz val="12"/>
        <rFont val="仿宋"/>
        <charset val="134"/>
      </rPr>
      <t>县农业农村局</t>
    </r>
    <r>
      <rPr>
        <sz val="12"/>
        <rFont val="Times New Roman"/>
        <charset val="134"/>
      </rPr>
      <t xml:space="preserve">
</t>
    </r>
    <r>
      <rPr>
        <sz val="12"/>
        <rFont val="仿宋"/>
        <charset val="134"/>
      </rPr>
      <t>欧阳宁
萧县乡投农业发展有限公司
纵蕾</t>
    </r>
  </si>
  <si>
    <t>循环工业园</t>
  </si>
  <si>
    <t>主要包括购买榨汁设备、罐装设备等相关配套设备。</t>
  </si>
  <si>
    <t>2026年12月底前</t>
  </si>
  <si>
    <t>通过项目实施，进一步丰富萧县葡萄产业结构，带动萧县葡萄产业发展，增加当地及附近人口就业机会，实现带动脱贫人口增收的目标。</t>
  </si>
  <si>
    <t>项目申报、实施过程监督、完成后受益</t>
  </si>
  <si>
    <t>以就业务工、收益分红、带动生产等方式促进脱贫人口（含监测帮扶对象）及一般农户增收。</t>
  </si>
  <si>
    <t>（二）小额信贷贴息</t>
  </si>
  <si>
    <t>小额信贷贴息</t>
  </si>
  <si>
    <t>县财政局（地方金融监管局）</t>
  </si>
  <si>
    <t>县财政局（地方金融监管局）
朱鹏程</t>
  </si>
  <si>
    <t>各乡镇（街道）</t>
  </si>
  <si>
    <r>
      <t>对脱贫人口（含监测帮扶对象）办理</t>
    </r>
    <r>
      <rPr>
        <sz val="12"/>
        <rFont val="Times New Roman"/>
        <charset val="134"/>
      </rPr>
      <t>5</t>
    </r>
    <r>
      <rPr>
        <sz val="12"/>
        <rFont val="仿宋"/>
        <charset val="134"/>
      </rPr>
      <t>万元（含以内）的小额信贷产生的利息给予</t>
    </r>
    <r>
      <rPr>
        <sz val="12"/>
        <rFont val="Times New Roman"/>
        <charset val="134"/>
      </rPr>
      <t>70%</t>
    </r>
    <r>
      <rPr>
        <sz val="12"/>
        <rFont val="仿宋"/>
        <charset val="134"/>
      </rPr>
      <t>贴息</t>
    </r>
  </si>
  <si>
    <r>
      <rPr>
        <sz val="12"/>
        <rFont val="Times New Roman"/>
        <charset val="134"/>
      </rPr>
      <t>2025</t>
    </r>
    <r>
      <rPr>
        <sz val="12"/>
        <rFont val="仿宋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仿宋"/>
        <charset val="134"/>
      </rPr>
      <t>月底前</t>
    </r>
  </si>
  <si>
    <r>
      <rPr>
        <sz val="12"/>
        <rFont val="仿宋"/>
        <charset val="134"/>
      </rPr>
      <t>对脱贫人口（含监测帮扶对象）</t>
    </r>
    <r>
      <rPr>
        <sz val="12"/>
        <rFont val="Times New Roman"/>
        <charset val="134"/>
      </rPr>
      <t>2025</t>
    </r>
    <r>
      <rPr>
        <sz val="12"/>
        <rFont val="仿宋"/>
        <charset val="134"/>
      </rPr>
      <t>年度内小额信贷产生的利息予以</t>
    </r>
    <r>
      <rPr>
        <sz val="12"/>
        <rFont val="Times New Roman"/>
        <charset val="134"/>
      </rPr>
      <t>70%</t>
    </r>
    <r>
      <rPr>
        <sz val="12"/>
        <rFont val="仿宋"/>
        <charset val="134"/>
      </rPr>
      <t>贴息</t>
    </r>
  </si>
  <si>
    <t>/</t>
  </si>
  <si>
    <r>
      <rPr>
        <sz val="12"/>
        <rFont val="仿宋"/>
        <charset val="134"/>
      </rPr>
      <t>项目申报、实施过程监督、带动产业发展</t>
    </r>
  </si>
  <si>
    <r>
      <rPr>
        <sz val="12"/>
        <rFont val="仿宋"/>
        <charset val="134"/>
      </rPr>
      <t>自主发展，激发内生动力</t>
    </r>
  </si>
  <si>
    <t>二、基础设施</t>
  </si>
  <si>
    <t>萧县赵庄镇农村交通以工代赈项目</t>
  </si>
  <si>
    <t>县发展改革委</t>
  </si>
  <si>
    <t>赵庄镇
姜大郭</t>
  </si>
  <si>
    <t>赵庄镇
张朴楼村</t>
  </si>
  <si>
    <t>建设道路长5.6公里、路面宽4米厚度20厘米，石子垫层。</t>
  </si>
  <si>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宋体"/>
        <charset val="134"/>
      </rPr>
      <t>月底前</t>
    </r>
  </si>
  <si>
    <t>通过实施建设道路5.6公里，实现带动脱贫人口和一般农户就业务工增收，改善村内基础设施的目标</t>
  </si>
  <si>
    <t>项目申报、实施过程务工和监督、竣工后受益</t>
  </si>
  <si>
    <t>带动务工（含开发公益岗位）、技能培训</t>
  </si>
  <si>
    <t>三、教育项目</t>
  </si>
  <si>
    <t>雨露计划</t>
  </si>
  <si>
    <t>县教育体育局</t>
  </si>
  <si>
    <t>县教育体育局
刘广明</t>
  </si>
  <si>
    <t>按照每学期1500元/人的标准，对符合条件的脱贫户（含监测对象）家庭子女落实中高职教育资助。</t>
  </si>
  <si>
    <t>2025年12月底前</t>
  </si>
  <si>
    <t>通过对脱贫户（含监测帮扶对象）家庭中职高职学生进行补助，实现减轻脱贫户（监测对象）家庭子女教育负担的目标</t>
  </si>
  <si>
    <t>以教育补贴的形式，减轻脱贫户（含监测对象）家庭教育支出负担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</si>
</sst>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  <numFmt numFmtId="179" formatCode="0_);[Red]\(0\)"/>
  </numFmts>
  <fonts count="4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方正黑体_GBK"/>
      <charset val="134"/>
    </font>
    <font>
      <sz val="14"/>
      <name val="方正黑体_GBK"/>
      <charset val="134"/>
    </font>
    <font>
      <sz val="14"/>
      <name val="Times New Roman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2"/>
      <name val="仿宋"/>
      <charset val="134"/>
    </font>
    <font>
      <sz val="10"/>
      <name val="Times New Roman"/>
      <charset val="134"/>
    </font>
    <font>
      <sz val="24"/>
      <name val="方正小标宋_GBK"/>
      <charset val="134"/>
    </font>
    <font>
      <sz val="14"/>
      <name val="黑体"/>
      <charset val="134"/>
    </font>
    <font>
      <sz val="14"/>
      <color rgb="FFFF0000"/>
      <name val="Times New Roman"/>
      <charset val="134"/>
    </font>
    <font>
      <sz val="14"/>
      <color theme="1"/>
      <name val="Times New Roman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2"/>
      <color rgb="FFFF0000"/>
      <name val="仿宋"/>
      <charset val="134"/>
    </font>
    <font>
      <b/>
      <sz val="14"/>
      <name val="Times New Roman"/>
      <charset val="134"/>
    </font>
    <font>
      <b/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24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5" applyNumberFormat="0" applyAlignment="0" applyProtection="0">
      <alignment vertical="center"/>
    </xf>
    <xf numFmtId="0" fontId="30" fillId="4" borderId="6" applyNumberFormat="0" applyAlignment="0" applyProtection="0">
      <alignment vertical="center"/>
    </xf>
    <xf numFmtId="0" fontId="31" fillId="4" borderId="5" applyNumberFormat="0" applyAlignment="0" applyProtection="0">
      <alignment vertical="center"/>
    </xf>
    <xf numFmtId="0" fontId="32" fillId="5" borderId="7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  <xf numFmtId="0" fontId="41" fillId="0" borderId="0" applyBorder="0">
      <protection locked="0"/>
    </xf>
    <xf numFmtId="0" fontId="41" fillId="0" borderId="0" applyBorder="0">
      <protection locked="0"/>
    </xf>
    <xf numFmtId="0" fontId="41" fillId="0" borderId="0" applyBorder="0">
      <protection locked="0"/>
    </xf>
    <xf numFmtId="0" fontId="42" fillId="0" borderId="0" applyBorder="0">
      <protection locked="0"/>
    </xf>
    <xf numFmtId="0" fontId="42" fillId="0" borderId="0" applyBorder="0">
      <protection locked="0"/>
    </xf>
    <xf numFmtId="0" fontId="41" fillId="0" borderId="0" applyBorder="0">
      <protection locked="0"/>
    </xf>
    <xf numFmtId="0" fontId="42" fillId="0" borderId="0" applyBorder="0">
      <protection locked="0"/>
    </xf>
    <xf numFmtId="0" fontId="43" fillId="0" borderId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52" applyNumberFormat="1" applyFont="1" applyFill="1" applyBorder="1" applyAlignment="1" applyProtection="1">
      <alignment horizontal="center" vertical="center" wrapText="1"/>
    </xf>
    <xf numFmtId="0" fontId="10" fillId="0" borderId="0" xfId="52" applyNumberFormat="1" applyFont="1" applyFill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 applyProtection="1">
      <alignment horizontal="center" vertical="center" wrapText="1"/>
    </xf>
    <xf numFmtId="176" fontId="3" fillId="0" borderId="1" xfId="52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2" applyFont="1" applyFill="1" applyBorder="1" applyAlignment="1" applyProtection="1">
      <alignment horizontal="center" vertical="center" wrapText="1"/>
    </xf>
    <xf numFmtId="176" fontId="4" fillId="0" borderId="1" xfId="52" applyNumberFormat="1" applyFont="1" applyFill="1" applyBorder="1" applyAlignment="1" applyProtection="1">
      <alignment horizontal="center" vertical="center" wrapText="1"/>
    </xf>
    <xf numFmtId="0" fontId="11" fillId="0" borderId="1" xfId="52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8" fillId="0" borderId="1" xfId="53" applyFont="1" applyFill="1" applyBorder="1" applyAlignment="1" applyProtection="1">
      <alignment horizontal="left" vertical="center" wrapText="1"/>
    </xf>
    <xf numFmtId="0" fontId="8" fillId="0" borderId="1" xfId="53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55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55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 wrapText="1"/>
    </xf>
    <xf numFmtId="49" fontId="3" fillId="0" borderId="1" xfId="52" applyNumberFormat="1" applyFont="1" applyFill="1" applyBorder="1" applyAlignment="1" applyProtection="1">
      <alignment horizontal="center" vertical="center" wrapText="1"/>
    </xf>
    <xf numFmtId="0" fontId="3" fillId="0" borderId="1" xfId="52" applyNumberFormat="1" applyFont="1" applyFill="1" applyBorder="1" applyAlignment="1" applyProtection="1">
      <alignment horizontal="center" vertical="center" wrapText="1"/>
    </xf>
    <xf numFmtId="0" fontId="3" fillId="0" borderId="1" xfId="52" applyNumberFormat="1" applyFont="1" applyFill="1" applyBorder="1" applyAlignment="1" applyProtection="1">
      <alignment horizontal="center" vertical="center"/>
    </xf>
    <xf numFmtId="49" fontId="4" fillId="0" borderId="1" xfId="52" applyNumberFormat="1" applyFont="1" applyFill="1" applyBorder="1" applyAlignment="1" applyProtection="1">
      <alignment horizontal="center" vertical="center" wrapText="1"/>
    </xf>
    <xf numFmtId="0" fontId="19" fillId="0" borderId="1" xfId="52" applyNumberFormat="1" applyFont="1" applyFill="1" applyBorder="1" applyAlignment="1" applyProtection="1">
      <alignment horizontal="center" vertical="center" wrapText="1"/>
    </xf>
    <xf numFmtId="0" fontId="4" fillId="0" borderId="1" xfId="52" applyNumberFormat="1" applyFont="1" applyFill="1" applyBorder="1" applyAlignment="1" applyProtection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8" fillId="0" borderId="1" xfId="52" applyNumberFormat="1" applyFont="1" applyFill="1" applyBorder="1" applyAlignment="1" applyProtection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7" fontId="8" fillId="0" borderId="1" xfId="50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3" fillId="0" borderId="1" xfId="50" applyFont="1" applyFill="1" applyBorder="1" applyAlignment="1" applyProtection="1">
      <alignment horizontal="center" vertical="center" wrapText="1"/>
    </xf>
    <xf numFmtId="177" fontId="3" fillId="0" borderId="1" xfId="50" applyNumberFormat="1" applyFont="1" applyFill="1" applyBorder="1" applyAlignment="1" applyProtection="1">
      <alignment horizontal="center" vertical="center" wrapText="1"/>
    </xf>
    <xf numFmtId="177" fontId="4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14" fillId="0" borderId="1" xfId="52" applyFont="1" applyFill="1" applyBorder="1" applyAlignment="1" applyProtection="1">
      <alignment horizontal="center" vertical="center" wrapText="1"/>
    </xf>
    <xf numFmtId="178" fontId="5" fillId="0" borderId="1" xfId="52" applyNumberFormat="1" applyFont="1" applyFill="1" applyBorder="1" applyAlignment="1" applyProtection="1">
      <alignment horizontal="center" vertical="center" wrapText="1"/>
    </xf>
    <xf numFmtId="0" fontId="14" fillId="0" borderId="1" xfId="50" applyNumberFormat="1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179" fontId="5" fillId="0" borderId="1" xfId="57" applyNumberFormat="1" applyFont="1" applyFill="1" applyBorder="1" applyAlignment="1" applyProtection="1">
      <alignment horizontal="center" vertical="center" wrapText="1"/>
    </xf>
    <xf numFmtId="179" fontId="16" fillId="0" borderId="1" xfId="57" applyNumberFormat="1" applyFont="1" applyFill="1" applyBorder="1" applyAlignment="1" applyProtection="1">
      <alignment horizontal="center" vertical="center" wrapText="1"/>
    </xf>
    <xf numFmtId="179" fontId="8" fillId="0" borderId="1" xfId="57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 13" xfId="50"/>
    <cellStyle name="常规 2 13 5" xfId="51"/>
    <cellStyle name="常规_附件1-5 2" xfId="52"/>
    <cellStyle name="常规 7" xfId="53"/>
    <cellStyle name="常规 10 2 2" xfId="54"/>
    <cellStyle name="常规 3" xfId="55"/>
    <cellStyle name="常规 2" xfId="56"/>
    <cellStyle name="常规_Sheet1" xfId="57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tabSelected="1" zoomScale="90" zoomScaleNormal="90" workbookViewId="0">
      <pane xSplit="7" ySplit="5" topLeftCell="H6" activePane="bottomRight" state="frozen"/>
      <selection/>
      <selection pane="topRight"/>
      <selection pane="bottomLeft"/>
      <selection pane="bottomRight" activeCell="B8" sqref="B8"/>
    </sheetView>
  </sheetViews>
  <sheetFormatPr defaultColWidth="9.64166666666667" defaultRowHeight="18.75"/>
  <cols>
    <col min="1" max="1" width="6.625" style="8" customWidth="1"/>
    <col min="2" max="2" width="13.6" style="9" customWidth="1"/>
    <col min="3" max="3" width="18.8833333333333" style="9" customWidth="1"/>
    <col min="4" max="4" width="6.625" style="9" customWidth="1"/>
    <col min="5" max="5" width="14.5" style="9" customWidth="1"/>
    <col min="6" max="6" width="14.625" style="9" customWidth="1"/>
    <col min="7" max="7" width="9.45" style="9" customWidth="1"/>
    <col min="8" max="8" width="45.55" style="9" customWidth="1"/>
    <col min="9" max="9" width="12" style="9" customWidth="1"/>
    <col min="10" max="10" width="12.775" style="10" customWidth="1"/>
    <col min="11" max="11" width="12.3666666666667" style="10" customWidth="1"/>
    <col min="12" max="15" width="6.875" style="10" customWidth="1"/>
    <col min="16" max="16" width="38.5" style="9" customWidth="1"/>
    <col min="17" max="17" width="7.35833333333333" style="9" customWidth="1"/>
    <col min="18" max="18" width="8.05833333333333" style="9" customWidth="1"/>
    <col min="19" max="19" width="12.3666666666667" style="9" customWidth="1"/>
    <col min="20" max="20" width="23.0583333333333" style="9" customWidth="1"/>
    <col min="21" max="16384" width="9.64166666666667" style="6"/>
  </cols>
  <sheetData>
    <row r="1" s="1" customFormat="1" ht="20" customHeight="1" spans="1:20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40"/>
      <c r="K1" s="40"/>
      <c r="L1" s="40"/>
      <c r="M1" s="40"/>
      <c r="N1" s="40"/>
      <c r="O1" s="40"/>
      <c r="P1" s="12"/>
      <c r="Q1" s="12"/>
      <c r="R1" s="12"/>
      <c r="S1" s="12"/>
      <c r="T1" s="12"/>
    </row>
    <row r="2" s="2" customFormat="1" ht="31.5" spans="1:20">
      <c r="A2" s="13" t="s">
        <v>1</v>
      </c>
      <c r="B2" s="13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="3" customFormat="1" ht="32" customHeight="1" spans="1:20">
      <c r="A3" s="15" t="s">
        <v>2</v>
      </c>
      <c r="B3" s="16" t="s">
        <v>3</v>
      </c>
      <c r="C3" s="17" t="s">
        <v>4</v>
      </c>
      <c r="D3" s="16" t="s">
        <v>5</v>
      </c>
      <c r="E3" s="17" t="s">
        <v>6</v>
      </c>
      <c r="F3" s="17" t="s">
        <v>7</v>
      </c>
      <c r="G3" s="16" t="s">
        <v>8</v>
      </c>
      <c r="H3" s="16" t="s">
        <v>9</v>
      </c>
      <c r="I3" s="41" t="s">
        <v>10</v>
      </c>
      <c r="J3" s="42" t="s">
        <v>11</v>
      </c>
      <c r="K3" s="43" t="s">
        <v>12</v>
      </c>
      <c r="L3" s="43"/>
      <c r="M3" s="43"/>
      <c r="N3" s="43"/>
      <c r="O3" s="43"/>
      <c r="P3" s="42" t="s">
        <v>13</v>
      </c>
      <c r="Q3" s="16" t="s">
        <v>14</v>
      </c>
      <c r="R3" s="16"/>
      <c r="S3" s="57" t="s">
        <v>15</v>
      </c>
      <c r="T3" s="57" t="s">
        <v>16</v>
      </c>
    </row>
    <row r="4" s="3" customFormat="1" ht="32" customHeight="1" spans="1:20">
      <c r="A4" s="15"/>
      <c r="B4" s="16"/>
      <c r="C4" s="17"/>
      <c r="D4" s="16"/>
      <c r="E4" s="17"/>
      <c r="F4" s="17"/>
      <c r="G4" s="16"/>
      <c r="H4" s="16"/>
      <c r="I4" s="41"/>
      <c r="J4" s="42"/>
      <c r="K4" s="42" t="s">
        <v>17</v>
      </c>
      <c r="L4" s="42" t="s">
        <v>18</v>
      </c>
      <c r="M4" s="42" t="s">
        <v>19</v>
      </c>
      <c r="N4" s="42" t="s">
        <v>20</v>
      </c>
      <c r="O4" s="42" t="s">
        <v>21</v>
      </c>
      <c r="P4" s="42"/>
      <c r="Q4" s="58" t="s">
        <v>22</v>
      </c>
      <c r="R4" s="58" t="s">
        <v>23</v>
      </c>
      <c r="S4" s="57"/>
      <c r="T4" s="57"/>
    </row>
    <row r="5" s="4" customFormat="1" ht="36" customHeight="1" spans="1:20">
      <c r="A5" s="18"/>
      <c r="B5" s="19"/>
      <c r="C5" s="20" t="s">
        <v>11</v>
      </c>
      <c r="D5" s="19"/>
      <c r="E5" s="20"/>
      <c r="F5" s="20"/>
      <c r="G5" s="19"/>
      <c r="H5" s="19"/>
      <c r="I5" s="44"/>
      <c r="J5" s="45">
        <v>567</v>
      </c>
      <c r="K5" s="45">
        <v>567</v>
      </c>
      <c r="L5" s="45"/>
      <c r="M5" s="46"/>
      <c r="N5" s="46"/>
      <c r="O5" s="46"/>
      <c r="P5" s="46"/>
      <c r="Q5" s="59"/>
      <c r="R5" s="59"/>
      <c r="S5" s="60"/>
      <c r="T5" s="60"/>
    </row>
    <row r="6" s="4" customFormat="1" ht="39" customHeight="1" spans="1:20">
      <c r="A6" s="18"/>
      <c r="B6" s="19" t="s">
        <v>24</v>
      </c>
      <c r="C6" s="20"/>
      <c r="D6" s="19"/>
      <c r="E6" s="20"/>
      <c r="F6" s="20"/>
      <c r="G6" s="19"/>
      <c r="H6" s="19"/>
      <c r="I6" s="44"/>
      <c r="J6" s="45">
        <f>K6</f>
        <v>435</v>
      </c>
      <c r="K6" s="45">
        <v>435</v>
      </c>
      <c r="L6" s="46"/>
      <c r="M6" s="46"/>
      <c r="N6" s="46"/>
      <c r="O6" s="46"/>
      <c r="P6" s="46"/>
      <c r="Q6" s="59"/>
      <c r="R6" s="59"/>
      <c r="S6" s="60"/>
      <c r="T6" s="60"/>
    </row>
    <row r="7" s="4" customFormat="1" ht="39" customHeight="1" spans="1:20">
      <c r="A7" s="18"/>
      <c r="B7" s="21" t="s">
        <v>25</v>
      </c>
      <c r="C7" s="20"/>
      <c r="D7" s="19"/>
      <c r="E7" s="20"/>
      <c r="F7" s="20"/>
      <c r="G7" s="19"/>
      <c r="H7" s="19"/>
      <c r="I7" s="44"/>
      <c r="J7" s="45">
        <f>K7</f>
        <v>335</v>
      </c>
      <c r="K7" s="45">
        <v>335</v>
      </c>
      <c r="L7" s="46"/>
      <c r="M7" s="46"/>
      <c r="N7" s="46"/>
      <c r="O7" s="46"/>
      <c r="P7" s="46"/>
      <c r="Q7" s="59"/>
      <c r="R7" s="59"/>
      <c r="S7" s="60"/>
      <c r="T7" s="60"/>
    </row>
    <row r="8" s="5" customFormat="1" ht="136" customHeight="1" spans="1:20">
      <c r="A8" s="22">
        <v>1</v>
      </c>
      <c r="B8" s="23"/>
      <c r="C8" s="24" t="s">
        <v>26</v>
      </c>
      <c r="D8" s="25" t="s">
        <v>27</v>
      </c>
      <c r="E8" s="25" t="s">
        <v>28</v>
      </c>
      <c r="F8" s="25" t="s">
        <v>29</v>
      </c>
      <c r="G8" s="26" t="s">
        <v>30</v>
      </c>
      <c r="H8" s="24" t="s">
        <v>31</v>
      </c>
      <c r="I8" s="26" t="s">
        <v>32</v>
      </c>
      <c r="J8" s="47">
        <v>335</v>
      </c>
      <c r="K8" s="47">
        <v>335</v>
      </c>
      <c r="L8" s="48"/>
      <c r="M8" s="48"/>
      <c r="N8" s="48"/>
      <c r="O8" s="48"/>
      <c r="P8" s="49" t="s">
        <v>33</v>
      </c>
      <c r="Q8" s="61">
        <v>900</v>
      </c>
      <c r="R8" s="61">
        <v>2800</v>
      </c>
      <c r="S8" s="26" t="s">
        <v>34</v>
      </c>
      <c r="T8" s="55" t="s">
        <v>35</v>
      </c>
    </row>
    <row r="9" s="5" customFormat="1" ht="51" customHeight="1" spans="1:20">
      <c r="A9" s="22"/>
      <c r="B9" s="27" t="s">
        <v>36</v>
      </c>
      <c r="C9" s="28"/>
      <c r="D9" s="22"/>
      <c r="E9" s="22"/>
      <c r="F9" s="22"/>
      <c r="G9" s="29"/>
      <c r="H9" s="28"/>
      <c r="I9" s="22"/>
      <c r="J9" s="50">
        <f>J10</f>
        <v>100</v>
      </c>
      <c r="K9" s="50">
        <f>K10</f>
        <v>100</v>
      </c>
      <c r="L9" s="50"/>
      <c r="M9" s="48"/>
      <c r="N9" s="48"/>
      <c r="O9" s="48"/>
      <c r="P9" s="22"/>
      <c r="Q9" s="22"/>
      <c r="R9" s="22"/>
      <c r="S9" s="22"/>
      <c r="T9" s="22"/>
    </row>
    <row r="10" s="5" customFormat="1" ht="90" customHeight="1" spans="1:20">
      <c r="A10" s="22">
        <v>2</v>
      </c>
      <c r="B10" s="22"/>
      <c r="C10" s="30" t="s">
        <v>37</v>
      </c>
      <c r="D10" s="26" t="s">
        <v>27</v>
      </c>
      <c r="E10" s="26" t="s">
        <v>38</v>
      </c>
      <c r="F10" s="26" t="s">
        <v>39</v>
      </c>
      <c r="G10" s="26" t="s">
        <v>40</v>
      </c>
      <c r="H10" s="24" t="s">
        <v>41</v>
      </c>
      <c r="I10" s="38" t="s">
        <v>42</v>
      </c>
      <c r="J10" s="47">
        <f>SUM(K10:O10)</f>
        <v>100</v>
      </c>
      <c r="K10" s="47">
        <v>100</v>
      </c>
      <c r="L10" s="48"/>
      <c r="M10" s="48"/>
      <c r="N10" s="48"/>
      <c r="O10" s="48"/>
      <c r="P10" s="51" t="s">
        <v>43</v>
      </c>
      <c r="Q10" s="62">
        <v>4300</v>
      </c>
      <c r="R10" s="63" t="s">
        <v>44</v>
      </c>
      <c r="S10" s="64" t="s">
        <v>45</v>
      </c>
      <c r="T10" s="38" t="s">
        <v>46</v>
      </c>
    </row>
    <row r="11" s="5" customFormat="1" ht="90" customHeight="1" spans="1:20">
      <c r="A11" s="22"/>
      <c r="B11" s="27" t="s">
        <v>47</v>
      </c>
      <c r="C11" s="31"/>
      <c r="D11" s="31"/>
      <c r="E11" s="31"/>
      <c r="F11" s="31"/>
      <c r="G11" s="31"/>
      <c r="H11" s="31"/>
      <c r="I11" s="31"/>
      <c r="J11" s="52">
        <v>59</v>
      </c>
      <c r="K11" s="52">
        <v>59</v>
      </c>
      <c r="L11" s="53"/>
      <c r="M11" s="52"/>
      <c r="N11" s="53"/>
      <c r="O11" s="53"/>
      <c r="P11" s="31"/>
      <c r="Q11" s="31"/>
      <c r="R11" s="31"/>
      <c r="S11" s="31"/>
      <c r="T11" s="31"/>
    </row>
    <row r="12" s="5" customFormat="1" ht="90" customHeight="1" spans="1:20">
      <c r="A12" s="22">
        <v>3</v>
      </c>
      <c r="B12" s="31"/>
      <c r="C12" s="32" t="s">
        <v>48</v>
      </c>
      <c r="D12" s="33" t="s">
        <v>27</v>
      </c>
      <c r="E12" s="34" t="s">
        <v>49</v>
      </c>
      <c r="F12" s="33" t="s">
        <v>50</v>
      </c>
      <c r="G12" s="33" t="s">
        <v>51</v>
      </c>
      <c r="H12" s="32" t="s">
        <v>52</v>
      </c>
      <c r="I12" s="31" t="s">
        <v>53</v>
      </c>
      <c r="J12" s="53">
        <v>59</v>
      </c>
      <c r="K12" s="53">
        <v>59</v>
      </c>
      <c r="L12" s="54"/>
      <c r="M12" s="54"/>
      <c r="N12" s="54"/>
      <c r="O12" s="54"/>
      <c r="P12" s="33" t="s">
        <v>54</v>
      </c>
      <c r="Q12" s="65">
        <v>2216</v>
      </c>
      <c r="R12" s="65">
        <v>7138</v>
      </c>
      <c r="S12" s="33" t="s">
        <v>55</v>
      </c>
      <c r="T12" s="33" t="s">
        <v>56</v>
      </c>
    </row>
    <row r="13" s="6" customFormat="1" ht="52" customHeight="1" spans="1:20">
      <c r="A13" s="35"/>
      <c r="B13" s="27" t="s">
        <v>57</v>
      </c>
      <c r="C13" s="36"/>
      <c r="D13" s="36"/>
      <c r="E13" s="36"/>
      <c r="F13" s="36"/>
      <c r="G13" s="37"/>
      <c r="H13" s="36"/>
      <c r="I13" s="22"/>
      <c r="J13" s="50">
        <v>73</v>
      </c>
      <c r="K13" s="50">
        <v>73</v>
      </c>
      <c r="L13" s="50"/>
      <c r="M13" s="48"/>
      <c r="N13" s="48"/>
      <c r="O13" s="48"/>
      <c r="P13" s="36"/>
      <c r="Q13" s="66"/>
      <c r="R13" s="22"/>
      <c r="S13" s="36"/>
      <c r="T13" s="67"/>
    </row>
    <row r="14" s="7" customFormat="1" ht="65" customHeight="1" spans="1:20">
      <c r="A14" s="38">
        <v>4</v>
      </c>
      <c r="B14" s="39"/>
      <c r="C14" s="26" t="s">
        <v>58</v>
      </c>
      <c r="D14" s="26" t="s">
        <v>27</v>
      </c>
      <c r="E14" s="26" t="s">
        <v>59</v>
      </c>
      <c r="F14" s="26" t="s">
        <v>60</v>
      </c>
      <c r="G14" s="26" t="s">
        <v>40</v>
      </c>
      <c r="H14" s="26" t="s">
        <v>61</v>
      </c>
      <c r="I14" s="55" t="s">
        <v>62</v>
      </c>
      <c r="J14" s="56">
        <v>73</v>
      </c>
      <c r="K14" s="56">
        <v>73</v>
      </c>
      <c r="L14" s="56"/>
      <c r="M14" s="56"/>
      <c r="N14" s="56"/>
      <c r="O14" s="56"/>
      <c r="P14" s="26" t="s">
        <v>63</v>
      </c>
      <c r="Q14" s="68" t="s">
        <v>44</v>
      </c>
      <c r="R14" s="68">
        <v>2700</v>
      </c>
      <c r="S14" s="26" t="s">
        <v>34</v>
      </c>
      <c r="T14" s="69" t="s">
        <v>64</v>
      </c>
    </row>
    <row r="15" ht="24" customHeight="1"/>
  </sheetData>
  <mergeCells count="16">
    <mergeCell ref="A2:T2"/>
    <mergeCell ref="K3:O3"/>
    <mergeCell ref="Q3:R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P3:P4"/>
    <mergeCell ref="S3:S4"/>
    <mergeCell ref="T3:T4"/>
  </mergeCells>
  <pageMargins left="0.432638888888889" right="0.314583333333333" top="0.66875" bottom="0.550694444444444" header="0.5" footer="0.5"/>
  <pageSetup paperSize="9" scale="50" fitToHeight="0" orientation="landscape" horizontalDpi="600"/>
  <headerFooter/>
  <ignoredErrors>
    <ignoredError sqref="J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D.</cp:lastModifiedBy>
  <dcterms:created xsi:type="dcterms:W3CDTF">2022-12-22T07:24:00Z</dcterms:created>
  <dcterms:modified xsi:type="dcterms:W3CDTF">2025-08-01T02:13:27Z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077DFBEB1D03474DA3DC8E565D2C9B7B_13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